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70" windowWidth="19320" windowHeight="11955"/>
  </bookViews>
  <sheets>
    <sheet name="Migraine Models" sheetId="3" r:id="rId1"/>
    <sheet name="Sheet3" sheetId="5" r:id="rId2"/>
  </sheets>
  <definedNames>
    <definedName name="c_caf">'Migraine Models'!$AD$18</definedName>
    <definedName name="c_ER" localSheetId="0">'Migraine Models'!$AD$19</definedName>
    <definedName name="c_hosp" localSheetId="0">'Migraine Models'!$AD$20</definedName>
    <definedName name="c_prod" localSheetId="0">'Migraine Models'!$AD$21</definedName>
    <definedName name="c_sum">'Migraine Models'!$AD$17</definedName>
    <definedName name="cost_c" localSheetId="0">'Migraine Models'!$AD$18</definedName>
    <definedName name="cost_s" localSheetId="0">'Migraine Models'!$AD$17</definedName>
    <definedName name="n_dayslost" localSheetId="0">'Migraine Models'!$AD$22</definedName>
    <definedName name="opt_efftype">'Migraine Models'!$AC$3</definedName>
    <definedName name="opt_perspective">'Migraine Models'!$AC$4</definedName>
    <definedName name="p_hosp" localSheetId="0">'Migraine Models'!$AD$13</definedName>
    <definedName name="p_init_c" localSheetId="0">'Migraine Models'!$AD$9</definedName>
    <definedName name="p_init_s" localSheetId="0">'Migraine Models'!$AD$8</definedName>
    <definedName name="p_noendure">'Migraine Models'!$AD$12</definedName>
    <definedName name="p_norecur_c" localSheetId="0">'Migraine Models'!$AD$11</definedName>
    <definedName name="p_norecur_s" localSheetId="0">'Migraine Models'!$AD$10</definedName>
    <definedName name="u_laterecurr">'Migraine Models'!$AD$27</definedName>
    <definedName name="u_success">'Migraine Models'!$AD$26</definedName>
    <definedName name="u_successER">'Migraine Models'!$AD$28</definedName>
    <definedName name="u_unsuccessful">'Migraine Models'!$AD$29</definedName>
    <definedName name="zcrit">'Migraine Models'!$AH$2</definedName>
  </definedNames>
  <calcPr calcId="144525"/>
</workbook>
</file>

<file path=xl/calcChain.xml><?xml version="1.0" encoding="utf-8"?>
<calcChain xmlns="http://schemas.openxmlformats.org/spreadsheetml/2006/main">
  <c r="AH29" i="3" l="1"/>
  <c r="AI28" i="3"/>
  <c r="AI22" i="3"/>
  <c r="AH22" i="3"/>
  <c r="AI19" i="3"/>
  <c r="AH19" i="3"/>
  <c r="AI17" i="3"/>
  <c r="AH17" i="3"/>
  <c r="AH10" i="3"/>
  <c r="AI10" i="3"/>
  <c r="AH12" i="3"/>
  <c r="AI12" i="3"/>
  <c r="AI8" i="3"/>
  <c r="AH8" i="3"/>
  <c r="AH2" i="3"/>
  <c r="AI27" i="3" s="1"/>
  <c r="AD10" i="3"/>
  <c r="K27" i="3"/>
  <c r="K25" i="3"/>
  <c r="G3" i="5"/>
  <c r="G4" i="5" s="1"/>
  <c r="H3" i="5"/>
  <c r="J3" i="5" s="1"/>
  <c r="H2" i="5"/>
  <c r="J2" i="5" s="1"/>
  <c r="L2" i="5" s="1"/>
  <c r="M2" i="5" s="1"/>
  <c r="F2" i="5" s="1"/>
  <c r="E18" i="3"/>
  <c r="E17" i="3"/>
  <c r="E7" i="3"/>
  <c r="E6" i="3"/>
  <c r="AI13" i="3" l="1"/>
  <c r="AI11" i="3"/>
  <c r="AI9" i="3"/>
  <c r="AH18" i="3"/>
  <c r="AH20" i="3"/>
  <c r="AH27" i="3"/>
  <c r="AI29" i="3"/>
  <c r="K2" i="5"/>
  <c r="AH13" i="3"/>
  <c r="AH11" i="3"/>
  <c r="AH9" i="3"/>
  <c r="AI18" i="3"/>
  <c r="AI20" i="3"/>
  <c r="AH28" i="3"/>
  <c r="I17" i="3"/>
  <c r="J17" i="3" s="1"/>
  <c r="I6" i="3"/>
  <c r="J6" i="3" s="1"/>
  <c r="E8" i="3"/>
  <c r="E21" i="3"/>
  <c r="E20" i="3"/>
  <c r="E19" i="3"/>
  <c r="E10" i="3"/>
  <c r="E9" i="3"/>
  <c r="I21" i="3"/>
  <c r="J21" i="3" s="1"/>
  <c r="I8" i="3"/>
  <c r="J8" i="3" s="1"/>
  <c r="I19" i="3"/>
  <c r="J19" i="3" s="1"/>
  <c r="I10" i="3"/>
  <c r="J10" i="3" s="1"/>
  <c r="I7" i="3"/>
  <c r="J7" i="3" s="1"/>
  <c r="I18" i="3"/>
  <c r="J18" i="3" s="1"/>
  <c r="I9" i="3"/>
  <c r="J9" i="3" s="1"/>
  <c r="I20" i="3"/>
  <c r="J20" i="3" s="1"/>
  <c r="D10" i="3"/>
  <c r="F10" i="3" s="1"/>
  <c r="D8" i="3"/>
  <c r="D6" i="3"/>
  <c r="F6" i="3" s="1"/>
  <c r="D9" i="3"/>
  <c r="D7" i="3"/>
  <c r="F7" i="3" s="1"/>
  <c r="D20" i="3"/>
  <c r="D18" i="3"/>
  <c r="F18" i="3" s="1"/>
  <c r="D21" i="3"/>
  <c r="D19" i="3"/>
  <c r="D17" i="3"/>
  <c r="F17" i="3" s="1"/>
  <c r="B21" i="3"/>
  <c r="B19" i="3"/>
  <c r="B17" i="3"/>
  <c r="B20" i="3"/>
  <c r="B18" i="3"/>
  <c r="B10" i="3"/>
  <c r="B9" i="3"/>
  <c r="B8" i="3"/>
  <c r="L3" i="5"/>
  <c r="M3" i="5" s="1"/>
  <c r="F3" i="5" s="1"/>
  <c r="K3" i="5"/>
  <c r="G5" i="5"/>
  <c r="H4" i="5"/>
  <c r="J4" i="5" s="1"/>
  <c r="B7" i="3"/>
  <c r="B6" i="3"/>
  <c r="F8" i="3" l="1"/>
  <c r="F19" i="3"/>
  <c r="F21" i="3"/>
  <c r="F9" i="3"/>
  <c r="F20" i="3"/>
  <c r="J23" i="3"/>
  <c r="L4" i="5"/>
  <c r="M4" i="5" s="1"/>
  <c r="F4" i="5" s="1"/>
  <c r="K4" i="5"/>
  <c r="G6" i="5"/>
  <c r="H5" i="5"/>
  <c r="J5" i="5" s="1"/>
  <c r="J12" i="3"/>
  <c r="F12" i="3" l="1"/>
  <c r="F23" i="3"/>
  <c r="J25" i="3"/>
  <c r="L5" i="5"/>
  <c r="M5" i="5" s="1"/>
  <c r="F5" i="5" s="1"/>
  <c r="K5" i="5"/>
  <c r="G7" i="5"/>
  <c r="H6" i="5"/>
  <c r="J6" i="5" s="1"/>
  <c r="F25" i="3" l="1"/>
  <c r="L6" i="5"/>
  <c r="M6" i="5" s="1"/>
  <c r="F6" i="5" s="1"/>
  <c r="K6" i="5"/>
  <c r="G8" i="5"/>
  <c r="H7" i="5"/>
  <c r="J7" i="5" s="1"/>
  <c r="J27" i="3" l="1"/>
  <c r="L7" i="5"/>
  <c r="M7" i="5" s="1"/>
  <c r="F7" i="5" s="1"/>
  <c r="K7" i="5"/>
  <c r="G9" i="5"/>
  <c r="H8" i="5"/>
  <c r="J8" i="5" s="1"/>
  <c r="L8" i="5" l="1"/>
  <c r="M8" i="5" s="1"/>
  <c r="F8" i="5" s="1"/>
  <c r="K8" i="5"/>
  <c r="G10" i="5"/>
  <c r="H9" i="5"/>
  <c r="J9" i="5" s="1"/>
  <c r="L9" i="5" l="1"/>
  <c r="M9" i="5" s="1"/>
  <c r="F9" i="5" s="1"/>
  <c r="K9" i="5"/>
  <c r="G11" i="5"/>
  <c r="H10" i="5"/>
  <c r="J10" i="5" s="1"/>
  <c r="L10" i="5" l="1"/>
  <c r="M10" i="5" s="1"/>
  <c r="F10" i="5" s="1"/>
  <c r="K10" i="5"/>
  <c r="G12" i="5"/>
  <c r="H11" i="5"/>
  <c r="J11" i="5" s="1"/>
  <c r="L11" i="5" l="1"/>
  <c r="M11" i="5" s="1"/>
  <c r="F11" i="5" s="1"/>
  <c r="K11" i="5"/>
  <c r="G13" i="5"/>
  <c r="H12" i="5"/>
  <c r="J12" i="5" s="1"/>
  <c r="L12" i="5" l="1"/>
  <c r="M12" i="5" s="1"/>
  <c r="F12" i="5" s="1"/>
  <c r="K12" i="5"/>
  <c r="G14" i="5"/>
  <c r="H13" i="5"/>
  <c r="J13" i="5" s="1"/>
  <c r="L13" i="5" l="1"/>
  <c r="M13" i="5" s="1"/>
  <c r="F13" i="5" s="1"/>
  <c r="K13" i="5"/>
  <c r="G15" i="5"/>
  <c r="H14" i="5"/>
  <c r="J14" i="5" s="1"/>
  <c r="L14" i="5" l="1"/>
  <c r="M14" i="5" s="1"/>
  <c r="F14" i="5" s="1"/>
  <c r="K14" i="5"/>
  <c r="G16" i="5"/>
  <c r="H15" i="5"/>
  <c r="J15" i="5" s="1"/>
  <c r="L15" i="5" l="1"/>
  <c r="M15" i="5" s="1"/>
  <c r="F15" i="5" s="1"/>
  <c r="K15" i="5"/>
  <c r="G17" i="5"/>
  <c r="H16" i="5"/>
  <c r="J16" i="5" s="1"/>
  <c r="L16" i="5" l="1"/>
  <c r="M16" i="5" s="1"/>
  <c r="F16" i="5" s="1"/>
  <c r="K16" i="5"/>
  <c r="G18" i="5"/>
  <c r="H17" i="5"/>
  <c r="J17" i="5" s="1"/>
  <c r="L17" i="5" l="1"/>
  <c r="M17" i="5" s="1"/>
  <c r="F17" i="5" s="1"/>
  <c r="K17" i="5"/>
  <c r="G19" i="5"/>
  <c r="H18" i="5"/>
  <c r="J18" i="5" s="1"/>
  <c r="L18" i="5" l="1"/>
  <c r="M18" i="5" s="1"/>
  <c r="F18" i="5" s="1"/>
  <c r="K18" i="5"/>
  <c r="G20" i="5"/>
  <c r="H19" i="5"/>
  <c r="J19" i="5" s="1"/>
  <c r="L19" i="5" l="1"/>
  <c r="M19" i="5" s="1"/>
  <c r="F19" i="5" s="1"/>
  <c r="K19" i="5"/>
  <c r="G21" i="5"/>
  <c r="H20" i="5"/>
  <c r="J20" i="5" s="1"/>
  <c r="L20" i="5" l="1"/>
  <c r="M20" i="5" s="1"/>
  <c r="F20" i="5" s="1"/>
  <c r="K20" i="5"/>
  <c r="G22" i="5"/>
  <c r="H21" i="5"/>
  <c r="J21" i="5" s="1"/>
  <c r="L21" i="5" l="1"/>
  <c r="M21" i="5" s="1"/>
  <c r="F21" i="5" s="1"/>
  <c r="K21" i="5"/>
  <c r="G23" i="5"/>
  <c r="H22" i="5"/>
  <c r="J22" i="5" s="1"/>
  <c r="L22" i="5" l="1"/>
  <c r="M22" i="5" s="1"/>
  <c r="F22" i="5" s="1"/>
  <c r="K22" i="5"/>
  <c r="G24" i="5"/>
  <c r="H23" i="5"/>
  <c r="J23" i="5" s="1"/>
  <c r="L23" i="5" l="1"/>
  <c r="M23" i="5" s="1"/>
  <c r="F23" i="5" s="1"/>
  <c r="K23" i="5"/>
  <c r="G25" i="5"/>
  <c r="H24" i="5"/>
  <c r="J24" i="5" s="1"/>
  <c r="L24" i="5" l="1"/>
  <c r="M24" i="5" s="1"/>
  <c r="F24" i="5" s="1"/>
  <c r="K24" i="5"/>
  <c r="G26" i="5"/>
  <c r="H25" i="5"/>
  <c r="J25" i="5" s="1"/>
  <c r="L25" i="5" l="1"/>
  <c r="M25" i="5" s="1"/>
  <c r="F25" i="5" s="1"/>
  <c r="K25" i="5"/>
  <c r="G27" i="5"/>
  <c r="H26" i="5"/>
  <c r="J26" i="5" s="1"/>
  <c r="L26" i="5" l="1"/>
  <c r="M26" i="5" s="1"/>
  <c r="F26" i="5" s="1"/>
  <c r="K26" i="5"/>
  <c r="G28" i="5"/>
  <c r="H27" i="5"/>
  <c r="J27" i="5" s="1"/>
  <c r="L27" i="5" l="1"/>
  <c r="M27" i="5" s="1"/>
  <c r="F27" i="5" s="1"/>
  <c r="K27" i="5"/>
  <c r="G29" i="5"/>
  <c r="H28" i="5"/>
  <c r="J28" i="5" s="1"/>
  <c r="L28" i="5" l="1"/>
  <c r="M28" i="5" s="1"/>
  <c r="F28" i="5" s="1"/>
  <c r="K28" i="5"/>
  <c r="G30" i="5"/>
  <c r="H29" i="5"/>
  <c r="J29" i="5" s="1"/>
  <c r="L29" i="5" l="1"/>
  <c r="M29" i="5" s="1"/>
  <c r="F29" i="5" s="1"/>
  <c r="K29" i="5"/>
  <c r="G31" i="5"/>
  <c r="H30" i="5"/>
  <c r="J30" i="5" s="1"/>
  <c r="L30" i="5" l="1"/>
  <c r="M30" i="5" s="1"/>
  <c r="F30" i="5" s="1"/>
  <c r="K30" i="5"/>
  <c r="G32" i="5"/>
  <c r="H31" i="5"/>
  <c r="J31" i="5" s="1"/>
  <c r="L31" i="5" l="1"/>
  <c r="M31" i="5" s="1"/>
  <c r="F31" i="5" s="1"/>
  <c r="K31" i="5"/>
  <c r="G33" i="5"/>
  <c r="H32" i="5"/>
  <c r="J32" i="5" s="1"/>
  <c r="L32" i="5" l="1"/>
  <c r="M32" i="5" s="1"/>
  <c r="F32" i="5" s="1"/>
  <c r="K32" i="5"/>
  <c r="G34" i="5"/>
  <c r="H33" i="5"/>
  <c r="J33" i="5" s="1"/>
  <c r="L33" i="5" l="1"/>
  <c r="M33" i="5" s="1"/>
  <c r="F33" i="5" s="1"/>
  <c r="K33" i="5"/>
  <c r="G35" i="5"/>
  <c r="H34" i="5"/>
  <c r="J34" i="5" s="1"/>
  <c r="L34" i="5" l="1"/>
  <c r="M34" i="5" s="1"/>
  <c r="F34" i="5" s="1"/>
  <c r="K34" i="5"/>
  <c r="G36" i="5"/>
  <c r="H35" i="5"/>
  <c r="J35" i="5" s="1"/>
  <c r="L35" i="5" l="1"/>
  <c r="M35" i="5" s="1"/>
  <c r="F35" i="5" s="1"/>
  <c r="K35" i="5"/>
  <c r="G37" i="5"/>
  <c r="H36" i="5"/>
  <c r="J36" i="5" s="1"/>
  <c r="L36" i="5" l="1"/>
  <c r="M36" i="5" s="1"/>
  <c r="F36" i="5" s="1"/>
  <c r="K36" i="5"/>
  <c r="G38" i="5"/>
  <c r="H37" i="5"/>
  <c r="J37" i="5" s="1"/>
  <c r="L37" i="5" l="1"/>
  <c r="M37" i="5" s="1"/>
  <c r="F37" i="5" s="1"/>
  <c r="K37" i="5"/>
  <c r="G39" i="5"/>
  <c r="H38" i="5"/>
  <c r="J38" i="5" s="1"/>
  <c r="L38" i="5" l="1"/>
  <c r="M38" i="5" s="1"/>
  <c r="F38" i="5" s="1"/>
  <c r="K38" i="5"/>
  <c r="G40" i="5"/>
  <c r="H39" i="5"/>
  <c r="J39" i="5" s="1"/>
  <c r="L39" i="5" l="1"/>
  <c r="M39" i="5" s="1"/>
  <c r="F39" i="5" s="1"/>
  <c r="K39" i="5"/>
  <c r="G41" i="5"/>
  <c r="H40" i="5"/>
  <c r="J40" i="5" s="1"/>
  <c r="L40" i="5" l="1"/>
  <c r="M40" i="5" s="1"/>
  <c r="F40" i="5" s="1"/>
  <c r="K40" i="5"/>
  <c r="G42" i="5"/>
  <c r="H41" i="5"/>
  <c r="J41" i="5" s="1"/>
  <c r="L41" i="5" l="1"/>
  <c r="M41" i="5" s="1"/>
  <c r="F41" i="5" s="1"/>
  <c r="K41" i="5"/>
  <c r="G43" i="5"/>
  <c r="H42" i="5"/>
  <c r="J42" i="5" s="1"/>
  <c r="L42" i="5" l="1"/>
  <c r="M42" i="5" s="1"/>
  <c r="F42" i="5" s="1"/>
  <c r="K42" i="5"/>
  <c r="G44" i="5"/>
  <c r="H43" i="5"/>
  <c r="J43" i="5" s="1"/>
  <c r="L43" i="5" l="1"/>
  <c r="M43" i="5" s="1"/>
  <c r="F43" i="5" s="1"/>
  <c r="K43" i="5"/>
  <c r="G45" i="5"/>
  <c r="H44" i="5"/>
  <c r="J44" i="5" s="1"/>
  <c r="L44" i="5" s="1"/>
  <c r="M44" i="5" l="1"/>
  <c r="F44" i="5" s="1"/>
  <c r="K44" i="5"/>
  <c r="G46" i="5"/>
  <c r="H45" i="5"/>
  <c r="J45" i="5" s="1"/>
  <c r="L45" i="5" l="1"/>
  <c r="M45" i="5" s="1"/>
  <c r="F45" i="5" s="1"/>
  <c r="K45" i="5"/>
  <c r="G47" i="5"/>
  <c r="H46" i="5"/>
  <c r="J46" i="5" s="1"/>
  <c r="L46" i="5" l="1"/>
  <c r="M46" i="5" s="1"/>
  <c r="F46" i="5" s="1"/>
  <c r="K46" i="5"/>
  <c r="G48" i="5"/>
  <c r="H47" i="5"/>
  <c r="J47" i="5" s="1"/>
  <c r="L47" i="5" l="1"/>
  <c r="M47" i="5" s="1"/>
  <c r="F47" i="5" s="1"/>
  <c r="K47" i="5"/>
  <c r="G49" i="5"/>
  <c r="H48" i="5"/>
  <c r="J48" i="5" s="1"/>
  <c r="L48" i="5" l="1"/>
  <c r="M48" i="5" s="1"/>
  <c r="F48" i="5" s="1"/>
  <c r="K48" i="5"/>
  <c r="G50" i="5"/>
  <c r="H49" i="5"/>
  <c r="J49" i="5" s="1"/>
  <c r="L49" i="5" l="1"/>
  <c r="M49" i="5" s="1"/>
  <c r="F49" i="5" s="1"/>
  <c r="K49" i="5"/>
  <c r="G51" i="5"/>
  <c r="H50" i="5"/>
  <c r="J50" i="5" s="1"/>
  <c r="L50" i="5" l="1"/>
  <c r="M50" i="5" s="1"/>
  <c r="F50" i="5" s="1"/>
  <c r="K50" i="5"/>
  <c r="G52" i="5"/>
  <c r="H51" i="5"/>
  <c r="J51" i="5" s="1"/>
  <c r="L51" i="5" l="1"/>
  <c r="M51" i="5" s="1"/>
  <c r="F51" i="5" s="1"/>
  <c r="K51" i="5"/>
  <c r="G53" i="5"/>
  <c r="H52" i="5"/>
  <c r="J52" i="5" s="1"/>
  <c r="L52" i="5" l="1"/>
  <c r="M52" i="5" s="1"/>
  <c r="F52" i="5" s="1"/>
  <c r="K52" i="5"/>
  <c r="G54" i="5"/>
  <c r="H53" i="5"/>
  <c r="J53" i="5" s="1"/>
  <c r="L53" i="5" l="1"/>
  <c r="M53" i="5" s="1"/>
  <c r="F53" i="5" s="1"/>
  <c r="K53" i="5"/>
  <c r="G55" i="5"/>
  <c r="H54" i="5"/>
  <c r="J54" i="5" s="1"/>
  <c r="L54" i="5" l="1"/>
  <c r="M54" i="5" s="1"/>
  <c r="F54" i="5" s="1"/>
  <c r="K54" i="5"/>
  <c r="G56" i="5"/>
  <c r="H55" i="5"/>
  <c r="J55" i="5" s="1"/>
  <c r="L55" i="5" l="1"/>
  <c r="M55" i="5" s="1"/>
  <c r="F55" i="5" s="1"/>
  <c r="K55" i="5"/>
  <c r="G57" i="5"/>
  <c r="H56" i="5"/>
  <c r="J56" i="5" s="1"/>
  <c r="L56" i="5" l="1"/>
  <c r="M56" i="5" s="1"/>
  <c r="F56" i="5" s="1"/>
  <c r="K56" i="5"/>
  <c r="G58" i="5"/>
  <c r="H57" i="5"/>
  <c r="J57" i="5" s="1"/>
  <c r="L57" i="5" l="1"/>
  <c r="M57" i="5" s="1"/>
  <c r="F57" i="5" s="1"/>
  <c r="K57" i="5"/>
  <c r="G59" i="5"/>
  <c r="H58" i="5"/>
  <c r="J58" i="5" s="1"/>
  <c r="L58" i="5" l="1"/>
  <c r="M58" i="5" s="1"/>
  <c r="F58" i="5" s="1"/>
  <c r="K58" i="5"/>
  <c r="G60" i="5"/>
  <c r="H59" i="5"/>
  <c r="J59" i="5" s="1"/>
  <c r="L59" i="5" l="1"/>
  <c r="M59" i="5" s="1"/>
  <c r="F59" i="5" s="1"/>
  <c r="K59" i="5"/>
  <c r="G61" i="5"/>
  <c r="H60" i="5"/>
  <c r="J60" i="5" s="1"/>
  <c r="L60" i="5" l="1"/>
  <c r="M60" i="5" s="1"/>
  <c r="F60" i="5" s="1"/>
  <c r="K60" i="5"/>
  <c r="G62" i="5"/>
  <c r="H61" i="5"/>
  <c r="J61" i="5" s="1"/>
  <c r="L61" i="5" l="1"/>
  <c r="M61" i="5" s="1"/>
  <c r="F61" i="5" s="1"/>
  <c r="K61" i="5"/>
  <c r="G63" i="5"/>
  <c r="H62" i="5"/>
  <c r="J62" i="5" s="1"/>
  <c r="L62" i="5" l="1"/>
  <c r="M62" i="5" s="1"/>
  <c r="F62" i="5" s="1"/>
  <c r="K62" i="5"/>
  <c r="G64" i="5"/>
  <c r="H63" i="5"/>
  <c r="J63" i="5" s="1"/>
  <c r="L63" i="5" l="1"/>
  <c r="M63" i="5" s="1"/>
  <c r="F63" i="5" s="1"/>
  <c r="K63" i="5"/>
  <c r="G65" i="5"/>
  <c r="H64" i="5"/>
  <c r="J64" i="5" s="1"/>
  <c r="L64" i="5" l="1"/>
  <c r="M64" i="5" s="1"/>
  <c r="F64" i="5" s="1"/>
  <c r="K64" i="5"/>
  <c r="G66" i="5"/>
  <c r="H65" i="5"/>
  <c r="J65" i="5" s="1"/>
  <c r="L65" i="5" l="1"/>
  <c r="M65" i="5" s="1"/>
  <c r="F65" i="5" s="1"/>
  <c r="K65" i="5"/>
  <c r="G67" i="5"/>
  <c r="H66" i="5"/>
  <c r="J66" i="5" s="1"/>
  <c r="L66" i="5" l="1"/>
  <c r="M66" i="5" s="1"/>
  <c r="F66" i="5" s="1"/>
  <c r="K66" i="5"/>
  <c r="G68" i="5"/>
  <c r="H67" i="5"/>
  <c r="J67" i="5" s="1"/>
  <c r="L67" i="5" l="1"/>
  <c r="M67" i="5" s="1"/>
  <c r="F67" i="5" s="1"/>
  <c r="K67" i="5"/>
  <c r="G69" i="5"/>
  <c r="H68" i="5"/>
  <c r="J68" i="5" s="1"/>
  <c r="L68" i="5" l="1"/>
  <c r="M68" i="5" s="1"/>
  <c r="F68" i="5" s="1"/>
  <c r="K68" i="5"/>
  <c r="G70" i="5"/>
  <c r="H69" i="5"/>
  <c r="J69" i="5" s="1"/>
  <c r="L69" i="5" l="1"/>
  <c r="M69" i="5" s="1"/>
  <c r="F69" i="5" s="1"/>
  <c r="K69" i="5"/>
  <c r="G71" i="5"/>
  <c r="H70" i="5"/>
  <c r="J70" i="5" s="1"/>
  <c r="L70" i="5" l="1"/>
  <c r="M70" i="5" s="1"/>
  <c r="F70" i="5" s="1"/>
  <c r="K70" i="5"/>
  <c r="G72" i="5"/>
  <c r="H71" i="5"/>
  <c r="J71" i="5" s="1"/>
  <c r="L71" i="5" l="1"/>
  <c r="M71" i="5" s="1"/>
  <c r="F71" i="5" s="1"/>
  <c r="K71" i="5"/>
  <c r="G73" i="5"/>
  <c r="H72" i="5"/>
  <c r="J72" i="5" s="1"/>
  <c r="L72" i="5" l="1"/>
  <c r="M72" i="5" s="1"/>
  <c r="F72" i="5" s="1"/>
  <c r="K72" i="5"/>
  <c r="G74" i="5"/>
  <c r="H73" i="5"/>
  <c r="J73" i="5" s="1"/>
  <c r="L73" i="5" l="1"/>
  <c r="M73" i="5" s="1"/>
  <c r="F73" i="5" s="1"/>
  <c r="K73" i="5"/>
  <c r="G75" i="5"/>
  <c r="H74" i="5"/>
  <c r="J74" i="5" s="1"/>
  <c r="L74" i="5" l="1"/>
  <c r="M74" i="5" s="1"/>
  <c r="F74" i="5" s="1"/>
  <c r="K74" i="5"/>
  <c r="G76" i="5"/>
  <c r="H75" i="5"/>
  <c r="J75" i="5" s="1"/>
  <c r="L75" i="5" l="1"/>
  <c r="M75" i="5" s="1"/>
  <c r="F75" i="5" s="1"/>
  <c r="K75" i="5"/>
  <c r="G77" i="5"/>
  <c r="H76" i="5"/>
  <c r="J76" i="5" s="1"/>
  <c r="L76" i="5" l="1"/>
  <c r="M76" i="5" s="1"/>
  <c r="F76" i="5" s="1"/>
  <c r="K76" i="5"/>
  <c r="G78" i="5"/>
  <c r="H77" i="5"/>
  <c r="J77" i="5" s="1"/>
  <c r="L77" i="5" l="1"/>
  <c r="M77" i="5" s="1"/>
  <c r="F77" i="5" s="1"/>
  <c r="K77" i="5"/>
  <c r="G79" i="5"/>
  <c r="H78" i="5"/>
  <c r="J78" i="5" s="1"/>
  <c r="L78" i="5" l="1"/>
  <c r="M78" i="5" s="1"/>
  <c r="F78" i="5" s="1"/>
  <c r="K78" i="5"/>
  <c r="G80" i="5"/>
  <c r="H79" i="5"/>
  <c r="J79" i="5" s="1"/>
  <c r="L79" i="5" l="1"/>
  <c r="M79" i="5" s="1"/>
  <c r="F79" i="5" s="1"/>
  <c r="K79" i="5"/>
  <c r="G81" i="5"/>
  <c r="H80" i="5"/>
  <c r="J80" i="5" s="1"/>
  <c r="L80" i="5" l="1"/>
  <c r="M80" i="5" s="1"/>
  <c r="F80" i="5" s="1"/>
  <c r="K80" i="5"/>
  <c r="G82" i="5"/>
  <c r="H81" i="5"/>
  <c r="J81" i="5" s="1"/>
  <c r="L81" i="5" l="1"/>
  <c r="M81" i="5" s="1"/>
  <c r="F81" i="5" s="1"/>
  <c r="K81" i="5"/>
  <c r="G83" i="5"/>
  <c r="H82" i="5"/>
  <c r="J82" i="5" s="1"/>
  <c r="L82" i="5" l="1"/>
  <c r="M82" i="5" s="1"/>
  <c r="F82" i="5" s="1"/>
  <c r="K82" i="5"/>
  <c r="G84" i="5"/>
  <c r="H83" i="5"/>
  <c r="J83" i="5" s="1"/>
  <c r="L83" i="5" l="1"/>
  <c r="M83" i="5" s="1"/>
  <c r="F83" i="5" s="1"/>
  <c r="K83" i="5"/>
  <c r="G85" i="5"/>
  <c r="H84" i="5"/>
  <c r="J84" i="5" s="1"/>
  <c r="L84" i="5" l="1"/>
  <c r="M84" i="5" s="1"/>
  <c r="F84" i="5" s="1"/>
  <c r="K84" i="5"/>
  <c r="G86" i="5"/>
  <c r="H85" i="5"/>
  <c r="J85" i="5" s="1"/>
  <c r="L85" i="5" l="1"/>
  <c r="M85" i="5" s="1"/>
  <c r="F85" i="5" s="1"/>
  <c r="K85" i="5"/>
  <c r="G87" i="5"/>
  <c r="H86" i="5"/>
  <c r="J86" i="5" s="1"/>
  <c r="L86" i="5" l="1"/>
  <c r="M86" i="5" s="1"/>
  <c r="F86" i="5" s="1"/>
  <c r="K86" i="5"/>
  <c r="G88" i="5"/>
  <c r="H87" i="5"/>
  <c r="J87" i="5" s="1"/>
  <c r="L87" i="5" l="1"/>
  <c r="M87" i="5" s="1"/>
  <c r="F87" i="5" s="1"/>
  <c r="K87" i="5"/>
  <c r="G89" i="5"/>
  <c r="H88" i="5"/>
  <c r="J88" i="5" s="1"/>
  <c r="L88" i="5" l="1"/>
  <c r="M88" i="5" s="1"/>
  <c r="F88" i="5" s="1"/>
  <c r="K88" i="5"/>
  <c r="G90" i="5"/>
  <c r="H89" i="5"/>
  <c r="J89" i="5" s="1"/>
  <c r="L89" i="5" l="1"/>
  <c r="M89" i="5" s="1"/>
  <c r="F89" i="5" s="1"/>
  <c r="K89" i="5"/>
  <c r="G91" i="5"/>
  <c r="H90" i="5"/>
  <c r="J90" i="5" s="1"/>
  <c r="L90" i="5" l="1"/>
  <c r="M90" i="5" s="1"/>
  <c r="F90" i="5" s="1"/>
  <c r="K90" i="5"/>
  <c r="G92" i="5"/>
  <c r="H91" i="5"/>
  <c r="J91" i="5" s="1"/>
  <c r="L91" i="5" l="1"/>
  <c r="M91" i="5" s="1"/>
  <c r="F91" i="5" s="1"/>
  <c r="K91" i="5"/>
  <c r="G93" i="5"/>
  <c r="H92" i="5"/>
  <c r="J92" i="5" s="1"/>
  <c r="L92" i="5" l="1"/>
  <c r="M92" i="5" s="1"/>
  <c r="F92" i="5" s="1"/>
  <c r="K92" i="5"/>
  <c r="G94" i="5"/>
  <c r="H93" i="5"/>
  <c r="J93" i="5" s="1"/>
  <c r="L93" i="5" l="1"/>
  <c r="M93" i="5" s="1"/>
  <c r="F93" i="5" s="1"/>
  <c r="K93" i="5"/>
  <c r="G95" i="5"/>
  <c r="H94" i="5"/>
  <c r="J94" i="5" s="1"/>
  <c r="L94" i="5" l="1"/>
  <c r="M94" i="5" s="1"/>
  <c r="F94" i="5" s="1"/>
  <c r="K94" i="5"/>
  <c r="G96" i="5"/>
  <c r="H95" i="5"/>
  <c r="J95" i="5" s="1"/>
  <c r="L95" i="5" l="1"/>
  <c r="M95" i="5" s="1"/>
  <c r="F95" i="5" s="1"/>
  <c r="K95" i="5"/>
  <c r="G97" i="5"/>
  <c r="H96" i="5"/>
  <c r="J96" i="5" s="1"/>
  <c r="L96" i="5" l="1"/>
  <c r="M96" i="5" s="1"/>
  <c r="F96" i="5" s="1"/>
  <c r="K96" i="5"/>
  <c r="G98" i="5"/>
  <c r="H97" i="5"/>
  <c r="J97" i="5" s="1"/>
  <c r="L97" i="5" l="1"/>
  <c r="M97" i="5" s="1"/>
  <c r="F97" i="5" s="1"/>
  <c r="K97" i="5"/>
  <c r="G99" i="5"/>
  <c r="H98" i="5"/>
  <c r="J98" i="5" s="1"/>
  <c r="L98" i="5" l="1"/>
  <c r="M98" i="5" s="1"/>
  <c r="F98" i="5" s="1"/>
  <c r="K98" i="5"/>
  <c r="G100" i="5"/>
  <c r="H99" i="5"/>
  <c r="J99" i="5" s="1"/>
  <c r="L99" i="5" l="1"/>
  <c r="M99" i="5" s="1"/>
  <c r="F99" i="5" s="1"/>
  <c r="K99" i="5"/>
  <c r="G101" i="5"/>
  <c r="H100" i="5"/>
  <c r="J100" i="5" s="1"/>
  <c r="L100" i="5" l="1"/>
  <c r="M100" i="5" s="1"/>
  <c r="F100" i="5" s="1"/>
  <c r="K100" i="5"/>
  <c r="G102" i="5"/>
  <c r="H101" i="5"/>
  <c r="J101" i="5" s="1"/>
  <c r="L101" i="5" l="1"/>
  <c r="M101" i="5" s="1"/>
  <c r="F101" i="5" s="1"/>
  <c r="K101" i="5"/>
  <c r="G103" i="5"/>
  <c r="H102" i="5"/>
  <c r="J102" i="5" s="1"/>
  <c r="L102" i="5" l="1"/>
  <c r="M102" i="5" s="1"/>
  <c r="F102" i="5" s="1"/>
  <c r="K102" i="5"/>
  <c r="G104" i="5"/>
  <c r="H103" i="5"/>
  <c r="J103" i="5" s="1"/>
  <c r="L103" i="5" l="1"/>
  <c r="M103" i="5" s="1"/>
  <c r="F103" i="5" s="1"/>
  <c r="K103" i="5"/>
  <c r="G105" i="5"/>
  <c r="H104" i="5"/>
  <c r="J104" i="5" s="1"/>
  <c r="L104" i="5" l="1"/>
  <c r="M104" i="5" s="1"/>
  <c r="F104" i="5" s="1"/>
  <c r="K104" i="5"/>
  <c r="G106" i="5"/>
  <c r="H105" i="5"/>
  <c r="J105" i="5" s="1"/>
  <c r="L105" i="5" l="1"/>
  <c r="M105" i="5" s="1"/>
  <c r="F105" i="5" s="1"/>
  <c r="K105" i="5"/>
  <c r="G107" i="5"/>
  <c r="H106" i="5"/>
  <c r="J106" i="5" s="1"/>
  <c r="L106" i="5" l="1"/>
  <c r="M106" i="5" s="1"/>
  <c r="F106" i="5" s="1"/>
  <c r="K106" i="5"/>
  <c r="G108" i="5"/>
  <c r="H107" i="5"/>
  <c r="J107" i="5" s="1"/>
  <c r="L107" i="5" l="1"/>
  <c r="M107" i="5" s="1"/>
  <c r="F107" i="5" s="1"/>
  <c r="K107" i="5"/>
  <c r="G109" i="5"/>
  <c r="H108" i="5"/>
  <c r="J108" i="5" s="1"/>
  <c r="L108" i="5" l="1"/>
  <c r="M108" i="5" s="1"/>
  <c r="F108" i="5" s="1"/>
  <c r="K108" i="5"/>
  <c r="G110" i="5"/>
  <c r="H109" i="5"/>
  <c r="J109" i="5" s="1"/>
  <c r="L109" i="5" l="1"/>
  <c r="M109" i="5" s="1"/>
  <c r="F109" i="5" s="1"/>
  <c r="K109" i="5"/>
  <c r="G111" i="5"/>
  <c r="H110" i="5"/>
  <c r="J110" i="5" s="1"/>
  <c r="L110" i="5" l="1"/>
  <c r="M110" i="5" s="1"/>
  <c r="F110" i="5" s="1"/>
  <c r="K110" i="5"/>
  <c r="G112" i="5"/>
  <c r="H111" i="5"/>
  <c r="J111" i="5" s="1"/>
  <c r="L111" i="5" l="1"/>
  <c r="M111" i="5" s="1"/>
  <c r="F111" i="5" s="1"/>
  <c r="K111" i="5"/>
  <c r="G113" i="5"/>
  <c r="H112" i="5"/>
  <c r="J112" i="5" s="1"/>
  <c r="L112" i="5" l="1"/>
  <c r="M112" i="5" s="1"/>
  <c r="F112" i="5" s="1"/>
  <c r="K112" i="5"/>
  <c r="G114" i="5"/>
  <c r="H113" i="5"/>
  <c r="J113" i="5" s="1"/>
  <c r="L113" i="5" l="1"/>
  <c r="M113" i="5" s="1"/>
  <c r="F113" i="5" s="1"/>
  <c r="K113" i="5"/>
  <c r="G115" i="5"/>
  <c r="H114" i="5"/>
  <c r="J114" i="5" s="1"/>
  <c r="L114" i="5" l="1"/>
  <c r="M114" i="5" s="1"/>
  <c r="F114" i="5" s="1"/>
  <c r="K114" i="5"/>
  <c r="G116" i="5"/>
  <c r="H115" i="5"/>
  <c r="J115" i="5" s="1"/>
  <c r="L115" i="5" l="1"/>
  <c r="M115" i="5" s="1"/>
  <c r="F115" i="5" s="1"/>
  <c r="K115" i="5"/>
  <c r="G117" i="5"/>
  <c r="H116" i="5"/>
  <c r="J116" i="5" s="1"/>
  <c r="L116" i="5" l="1"/>
  <c r="M116" i="5" s="1"/>
  <c r="F116" i="5" s="1"/>
  <c r="K116" i="5"/>
  <c r="G118" i="5"/>
  <c r="H117" i="5"/>
  <c r="J117" i="5" s="1"/>
  <c r="L117" i="5" l="1"/>
  <c r="M117" i="5" s="1"/>
  <c r="F117" i="5" s="1"/>
  <c r="K117" i="5"/>
  <c r="G119" i="5"/>
  <c r="H118" i="5"/>
  <c r="J118" i="5" s="1"/>
  <c r="L118" i="5" l="1"/>
  <c r="M118" i="5" s="1"/>
  <c r="F118" i="5" s="1"/>
  <c r="K118" i="5"/>
  <c r="G120" i="5"/>
  <c r="H119" i="5"/>
  <c r="J119" i="5" s="1"/>
  <c r="L119" i="5" l="1"/>
  <c r="M119" i="5" s="1"/>
  <c r="F119" i="5" s="1"/>
  <c r="K119" i="5"/>
  <c r="G121" i="5"/>
  <c r="H120" i="5"/>
  <c r="J120" i="5" s="1"/>
  <c r="L120" i="5" l="1"/>
  <c r="M120" i="5" s="1"/>
  <c r="F120" i="5" s="1"/>
  <c r="K120" i="5"/>
  <c r="G122" i="5"/>
  <c r="H121" i="5"/>
  <c r="J121" i="5" s="1"/>
  <c r="L121" i="5" l="1"/>
  <c r="M121" i="5" s="1"/>
  <c r="F121" i="5" s="1"/>
  <c r="K121" i="5"/>
  <c r="G123" i="5"/>
  <c r="H122" i="5"/>
  <c r="J122" i="5" s="1"/>
  <c r="L122" i="5" l="1"/>
  <c r="M122" i="5" s="1"/>
  <c r="F122" i="5" s="1"/>
  <c r="K122" i="5"/>
  <c r="G124" i="5"/>
  <c r="H123" i="5"/>
  <c r="J123" i="5" s="1"/>
  <c r="L123" i="5" l="1"/>
  <c r="M123" i="5" s="1"/>
  <c r="F123" i="5" s="1"/>
  <c r="K123" i="5"/>
  <c r="G125" i="5"/>
  <c r="H124" i="5"/>
  <c r="J124" i="5" s="1"/>
  <c r="L124" i="5" l="1"/>
  <c r="M124" i="5" s="1"/>
  <c r="F124" i="5" s="1"/>
  <c r="K124" i="5"/>
  <c r="G126" i="5"/>
  <c r="H125" i="5"/>
  <c r="J125" i="5" s="1"/>
  <c r="L125" i="5" l="1"/>
  <c r="M125" i="5" s="1"/>
  <c r="F125" i="5" s="1"/>
  <c r="K125" i="5"/>
  <c r="G127" i="5"/>
  <c r="H126" i="5"/>
  <c r="J126" i="5" s="1"/>
  <c r="L126" i="5" l="1"/>
  <c r="M126" i="5" s="1"/>
  <c r="F126" i="5" s="1"/>
  <c r="K126" i="5"/>
  <c r="G128" i="5"/>
  <c r="H127" i="5"/>
  <c r="J127" i="5" s="1"/>
  <c r="L127" i="5" l="1"/>
  <c r="M127" i="5" s="1"/>
  <c r="F127" i="5" s="1"/>
  <c r="K127" i="5"/>
  <c r="G129" i="5"/>
  <c r="H128" i="5"/>
  <c r="J128" i="5" s="1"/>
  <c r="L128" i="5" l="1"/>
  <c r="M128" i="5" s="1"/>
  <c r="F128" i="5" s="1"/>
  <c r="K128" i="5"/>
  <c r="G130" i="5"/>
  <c r="H129" i="5"/>
  <c r="J129" i="5" s="1"/>
  <c r="L129" i="5" l="1"/>
  <c r="M129" i="5" s="1"/>
  <c r="F129" i="5" s="1"/>
  <c r="K129" i="5"/>
  <c r="G131" i="5"/>
  <c r="H130" i="5"/>
  <c r="J130" i="5" s="1"/>
  <c r="L130" i="5" l="1"/>
  <c r="M130" i="5" s="1"/>
  <c r="F130" i="5" s="1"/>
  <c r="K130" i="5"/>
  <c r="G132" i="5"/>
  <c r="H131" i="5"/>
  <c r="J131" i="5" s="1"/>
  <c r="L131" i="5" l="1"/>
  <c r="M131" i="5" s="1"/>
  <c r="F131" i="5" s="1"/>
  <c r="K131" i="5"/>
  <c r="G133" i="5"/>
  <c r="H132" i="5"/>
  <c r="J132" i="5" s="1"/>
  <c r="L132" i="5" l="1"/>
  <c r="M132" i="5" s="1"/>
  <c r="F132" i="5" s="1"/>
  <c r="K132" i="5"/>
  <c r="G134" i="5"/>
  <c r="H133" i="5"/>
  <c r="J133" i="5" s="1"/>
  <c r="L133" i="5" l="1"/>
  <c r="M133" i="5" s="1"/>
  <c r="F133" i="5" s="1"/>
  <c r="K133" i="5"/>
  <c r="G135" i="5"/>
  <c r="H134" i="5"/>
  <c r="J134" i="5" s="1"/>
  <c r="L134" i="5" l="1"/>
  <c r="M134" i="5" s="1"/>
  <c r="F134" i="5" s="1"/>
  <c r="K134" i="5"/>
  <c r="G136" i="5"/>
  <c r="H135" i="5"/>
  <c r="J135" i="5" s="1"/>
  <c r="L135" i="5" l="1"/>
  <c r="M135" i="5" s="1"/>
  <c r="F135" i="5" s="1"/>
  <c r="K135" i="5"/>
  <c r="G137" i="5"/>
  <c r="H136" i="5"/>
  <c r="J136" i="5" s="1"/>
  <c r="L136" i="5" l="1"/>
  <c r="M136" i="5" s="1"/>
  <c r="F136" i="5" s="1"/>
  <c r="K136" i="5"/>
  <c r="G138" i="5"/>
  <c r="H137" i="5"/>
  <c r="J137" i="5" s="1"/>
  <c r="L137" i="5" l="1"/>
  <c r="M137" i="5" s="1"/>
  <c r="F137" i="5" s="1"/>
  <c r="K137" i="5"/>
  <c r="G139" i="5"/>
  <c r="H138" i="5"/>
  <c r="J138" i="5" s="1"/>
  <c r="L138" i="5" l="1"/>
  <c r="M138" i="5" s="1"/>
  <c r="F138" i="5" s="1"/>
  <c r="K138" i="5"/>
  <c r="G140" i="5"/>
  <c r="H139" i="5"/>
  <c r="J139" i="5" s="1"/>
  <c r="L139" i="5" l="1"/>
  <c r="M139" i="5" s="1"/>
  <c r="F139" i="5" s="1"/>
  <c r="K139" i="5"/>
  <c r="G141" i="5"/>
  <c r="H140" i="5"/>
  <c r="J140" i="5" s="1"/>
  <c r="L140" i="5" l="1"/>
  <c r="M140" i="5" s="1"/>
  <c r="F140" i="5" s="1"/>
  <c r="K140" i="5"/>
  <c r="G142" i="5"/>
  <c r="H141" i="5"/>
  <c r="J141" i="5" s="1"/>
  <c r="L141" i="5" l="1"/>
  <c r="M141" i="5" s="1"/>
  <c r="F141" i="5" s="1"/>
  <c r="K141" i="5"/>
  <c r="G143" i="5"/>
  <c r="H142" i="5"/>
  <c r="J142" i="5" s="1"/>
  <c r="L142" i="5" l="1"/>
  <c r="M142" i="5" s="1"/>
  <c r="F142" i="5" s="1"/>
  <c r="K142" i="5"/>
  <c r="G144" i="5"/>
  <c r="H143" i="5"/>
  <c r="J143" i="5" s="1"/>
  <c r="L143" i="5" l="1"/>
  <c r="M143" i="5" s="1"/>
  <c r="F143" i="5" s="1"/>
  <c r="K143" i="5"/>
  <c r="G145" i="5"/>
  <c r="H144" i="5"/>
  <c r="J144" i="5" s="1"/>
  <c r="L144" i="5" l="1"/>
  <c r="M144" i="5" s="1"/>
  <c r="F144" i="5" s="1"/>
  <c r="K144" i="5"/>
  <c r="G146" i="5"/>
  <c r="H145" i="5"/>
  <c r="J145" i="5" s="1"/>
  <c r="L145" i="5" l="1"/>
  <c r="M145" i="5" s="1"/>
  <c r="F145" i="5" s="1"/>
  <c r="K145" i="5"/>
  <c r="G147" i="5"/>
  <c r="H146" i="5"/>
  <c r="J146" i="5" s="1"/>
  <c r="L146" i="5" l="1"/>
  <c r="M146" i="5" s="1"/>
  <c r="F146" i="5" s="1"/>
  <c r="K146" i="5"/>
  <c r="G148" i="5"/>
  <c r="H147" i="5"/>
  <c r="J147" i="5" s="1"/>
  <c r="L147" i="5" l="1"/>
  <c r="M147" i="5" s="1"/>
  <c r="F147" i="5" s="1"/>
  <c r="K147" i="5"/>
  <c r="G149" i="5"/>
  <c r="H148" i="5"/>
  <c r="J148" i="5" s="1"/>
  <c r="L148" i="5" l="1"/>
  <c r="M148" i="5" s="1"/>
  <c r="F148" i="5" s="1"/>
  <c r="K148" i="5"/>
  <c r="G150" i="5"/>
  <c r="H149" i="5"/>
  <c r="J149" i="5" s="1"/>
  <c r="L149" i="5" l="1"/>
  <c r="M149" i="5" s="1"/>
  <c r="F149" i="5" s="1"/>
  <c r="K149" i="5"/>
  <c r="G151" i="5"/>
  <c r="H150" i="5"/>
  <c r="J150" i="5" s="1"/>
  <c r="L150" i="5" l="1"/>
  <c r="M150" i="5" s="1"/>
  <c r="F150" i="5" s="1"/>
  <c r="K150" i="5"/>
  <c r="G152" i="5"/>
  <c r="H151" i="5"/>
  <c r="J151" i="5" s="1"/>
  <c r="L151" i="5" l="1"/>
  <c r="M151" i="5" s="1"/>
  <c r="F151" i="5" s="1"/>
  <c r="K151" i="5"/>
  <c r="G153" i="5"/>
  <c r="H152" i="5"/>
  <c r="J152" i="5" s="1"/>
  <c r="L152" i="5" l="1"/>
  <c r="M152" i="5" s="1"/>
  <c r="F152" i="5" s="1"/>
  <c r="K152" i="5"/>
  <c r="G154" i="5"/>
  <c r="H153" i="5"/>
  <c r="J153" i="5" s="1"/>
  <c r="L153" i="5" l="1"/>
  <c r="M153" i="5" s="1"/>
  <c r="F153" i="5" s="1"/>
  <c r="K153" i="5"/>
  <c r="G155" i="5"/>
  <c r="H154" i="5"/>
  <c r="J154" i="5" s="1"/>
  <c r="L154" i="5" l="1"/>
  <c r="M154" i="5" s="1"/>
  <c r="F154" i="5" s="1"/>
  <c r="K154" i="5"/>
  <c r="G156" i="5"/>
  <c r="H155" i="5"/>
  <c r="J155" i="5" s="1"/>
  <c r="L155" i="5" l="1"/>
  <c r="M155" i="5" s="1"/>
  <c r="F155" i="5" s="1"/>
  <c r="K155" i="5"/>
  <c r="G157" i="5"/>
  <c r="H156" i="5"/>
  <c r="J156" i="5" s="1"/>
  <c r="L156" i="5" l="1"/>
  <c r="M156" i="5" s="1"/>
  <c r="F156" i="5" s="1"/>
  <c r="K156" i="5"/>
  <c r="G158" i="5"/>
  <c r="H157" i="5"/>
  <c r="J157" i="5" s="1"/>
  <c r="L157" i="5" l="1"/>
  <c r="M157" i="5" s="1"/>
  <c r="F157" i="5" s="1"/>
  <c r="K157" i="5"/>
  <c r="G159" i="5"/>
  <c r="H158" i="5"/>
  <c r="J158" i="5" s="1"/>
  <c r="L158" i="5" l="1"/>
  <c r="M158" i="5" s="1"/>
  <c r="F158" i="5" s="1"/>
  <c r="K158" i="5"/>
  <c r="G160" i="5"/>
  <c r="H159" i="5"/>
  <c r="J159" i="5" s="1"/>
  <c r="L159" i="5" l="1"/>
  <c r="M159" i="5" s="1"/>
  <c r="F159" i="5" s="1"/>
  <c r="K159" i="5"/>
  <c r="G161" i="5"/>
  <c r="H160" i="5"/>
  <c r="J160" i="5" s="1"/>
  <c r="L160" i="5" l="1"/>
  <c r="M160" i="5" s="1"/>
  <c r="F160" i="5" s="1"/>
  <c r="K160" i="5"/>
  <c r="G162" i="5"/>
  <c r="H161" i="5"/>
  <c r="J161" i="5" s="1"/>
  <c r="L161" i="5" l="1"/>
  <c r="M161" i="5" s="1"/>
  <c r="F161" i="5" s="1"/>
  <c r="K161" i="5"/>
  <c r="G163" i="5"/>
  <c r="H162" i="5"/>
  <c r="J162" i="5" s="1"/>
  <c r="L162" i="5" l="1"/>
  <c r="M162" i="5" s="1"/>
  <c r="F162" i="5" s="1"/>
  <c r="K162" i="5"/>
  <c r="G164" i="5"/>
  <c r="H163" i="5"/>
  <c r="J163" i="5" s="1"/>
  <c r="L163" i="5" l="1"/>
  <c r="M163" i="5" s="1"/>
  <c r="F163" i="5" s="1"/>
  <c r="K163" i="5"/>
  <c r="G165" i="5"/>
  <c r="H164" i="5"/>
  <c r="J164" i="5" s="1"/>
  <c r="L164" i="5" l="1"/>
  <c r="M164" i="5" s="1"/>
  <c r="F164" i="5" s="1"/>
  <c r="K164" i="5"/>
  <c r="G166" i="5"/>
  <c r="H165" i="5"/>
  <c r="J165" i="5" s="1"/>
  <c r="L165" i="5" l="1"/>
  <c r="M165" i="5" s="1"/>
  <c r="F165" i="5" s="1"/>
  <c r="K165" i="5"/>
  <c r="G167" i="5"/>
  <c r="H166" i="5"/>
  <c r="J166" i="5" s="1"/>
  <c r="L166" i="5" l="1"/>
  <c r="M166" i="5" s="1"/>
  <c r="F166" i="5" s="1"/>
  <c r="K166" i="5"/>
  <c r="G168" i="5"/>
  <c r="H167" i="5"/>
  <c r="J167" i="5" s="1"/>
  <c r="L167" i="5" l="1"/>
  <c r="M167" i="5" s="1"/>
  <c r="F167" i="5" s="1"/>
  <c r="K167" i="5"/>
  <c r="G169" i="5"/>
  <c r="H168" i="5"/>
  <c r="J168" i="5" s="1"/>
  <c r="L168" i="5" l="1"/>
  <c r="M168" i="5" s="1"/>
  <c r="F168" i="5" s="1"/>
  <c r="K168" i="5"/>
  <c r="G170" i="5"/>
  <c r="H169" i="5"/>
  <c r="J169" i="5" s="1"/>
  <c r="L169" i="5" l="1"/>
  <c r="M169" i="5" s="1"/>
  <c r="F169" i="5" s="1"/>
  <c r="K169" i="5"/>
  <c r="G171" i="5"/>
  <c r="H170" i="5"/>
  <c r="J170" i="5" s="1"/>
  <c r="L170" i="5" l="1"/>
  <c r="M170" i="5" s="1"/>
  <c r="F170" i="5" s="1"/>
  <c r="K170" i="5"/>
  <c r="G172" i="5"/>
  <c r="H171" i="5"/>
  <c r="J171" i="5" s="1"/>
  <c r="L171" i="5" l="1"/>
  <c r="M171" i="5" s="1"/>
  <c r="F171" i="5" s="1"/>
  <c r="K171" i="5"/>
  <c r="G173" i="5"/>
  <c r="H172" i="5"/>
  <c r="J172" i="5" s="1"/>
  <c r="L172" i="5" l="1"/>
  <c r="M172" i="5" s="1"/>
  <c r="F172" i="5" s="1"/>
  <c r="K172" i="5"/>
  <c r="G174" i="5"/>
  <c r="H173" i="5"/>
  <c r="J173" i="5" s="1"/>
  <c r="L173" i="5" l="1"/>
  <c r="M173" i="5" s="1"/>
  <c r="F173" i="5" s="1"/>
  <c r="K173" i="5"/>
  <c r="G175" i="5"/>
  <c r="H174" i="5"/>
  <c r="J174" i="5" s="1"/>
  <c r="L174" i="5" l="1"/>
  <c r="M174" i="5" s="1"/>
  <c r="F174" i="5" s="1"/>
  <c r="K174" i="5"/>
  <c r="G176" i="5"/>
  <c r="H175" i="5"/>
  <c r="J175" i="5" s="1"/>
  <c r="L175" i="5" l="1"/>
  <c r="M175" i="5" s="1"/>
  <c r="F175" i="5" s="1"/>
  <c r="K175" i="5"/>
  <c r="G177" i="5"/>
  <c r="H176" i="5"/>
  <c r="J176" i="5" s="1"/>
  <c r="L176" i="5" l="1"/>
  <c r="M176" i="5" s="1"/>
  <c r="F176" i="5" s="1"/>
  <c r="K176" i="5"/>
  <c r="G178" i="5"/>
  <c r="H177" i="5"/>
  <c r="J177" i="5" s="1"/>
  <c r="L177" i="5" l="1"/>
  <c r="M177" i="5" s="1"/>
  <c r="F177" i="5" s="1"/>
  <c r="K177" i="5"/>
  <c r="G179" i="5"/>
  <c r="H178" i="5"/>
  <c r="J178" i="5" s="1"/>
  <c r="L178" i="5" l="1"/>
  <c r="M178" i="5" s="1"/>
  <c r="F178" i="5" s="1"/>
  <c r="K178" i="5"/>
  <c r="G180" i="5"/>
  <c r="H179" i="5"/>
  <c r="J179" i="5" s="1"/>
  <c r="L179" i="5" l="1"/>
  <c r="M179" i="5" s="1"/>
  <c r="F179" i="5" s="1"/>
  <c r="K179" i="5"/>
  <c r="G181" i="5"/>
  <c r="H180" i="5"/>
  <c r="J180" i="5" s="1"/>
  <c r="L180" i="5" l="1"/>
  <c r="M180" i="5" s="1"/>
  <c r="F180" i="5" s="1"/>
  <c r="K180" i="5"/>
  <c r="G182" i="5"/>
  <c r="H181" i="5"/>
  <c r="J181" i="5" s="1"/>
  <c r="L181" i="5" l="1"/>
  <c r="M181" i="5" s="1"/>
  <c r="F181" i="5" s="1"/>
  <c r="K181" i="5"/>
  <c r="G183" i="5"/>
  <c r="H182" i="5"/>
  <c r="J182" i="5" s="1"/>
  <c r="L182" i="5" l="1"/>
  <c r="M182" i="5" s="1"/>
  <c r="F182" i="5" s="1"/>
  <c r="K182" i="5"/>
  <c r="G184" i="5"/>
  <c r="H183" i="5"/>
  <c r="J183" i="5" s="1"/>
  <c r="L183" i="5" l="1"/>
  <c r="M183" i="5" s="1"/>
  <c r="F183" i="5" s="1"/>
  <c r="K183" i="5"/>
  <c r="G185" i="5"/>
  <c r="H184" i="5"/>
  <c r="J184" i="5" s="1"/>
  <c r="L184" i="5" l="1"/>
  <c r="M184" i="5" s="1"/>
  <c r="F184" i="5" s="1"/>
  <c r="K184" i="5"/>
  <c r="G186" i="5"/>
  <c r="H185" i="5"/>
  <c r="J185" i="5" s="1"/>
  <c r="L185" i="5" l="1"/>
  <c r="M185" i="5" s="1"/>
  <c r="F185" i="5" s="1"/>
  <c r="K185" i="5"/>
  <c r="G187" i="5"/>
  <c r="H186" i="5"/>
  <c r="J186" i="5" s="1"/>
  <c r="L186" i="5" l="1"/>
  <c r="M186" i="5" s="1"/>
  <c r="F186" i="5" s="1"/>
  <c r="K186" i="5"/>
  <c r="G188" i="5"/>
  <c r="H187" i="5"/>
  <c r="J187" i="5" s="1"/>
  <c r="L187" i="5" l="1"/>
  <c r="M187" i="5" s="1"/>
  <c r="F187" i="5" s="1"/>
  <c r="K187" i="5"/>
  <c r="G189" i="5"/>
  <c r="H188" i="5"/>
  <c r="J188" i="5" s="1"/>
  <c r="L188" i="5" l="1"/>
  <c r="M188" i="5" s="1"/>
  <c r="F188" i="5" s="1"/>
  <c r="K188" i="5"/>
  <c r="G190" i="5"/>
  <c r="H189" i="5"/>
  <c r="J189" i="5" s="1"/>
  <c r="L189" i="5" l="1"/>
  <c r="M189" i="5" s="1"/>
  <c r="F189" i="5" s="1"/>
  <c r="K189" i="5"/>
  <c r="G191" i="5"/>
  <c r="H190" i="5"/>
  <c r="J190" i="5" s="1"/>
  <c r="L190" i="5" l="1"/>
  <c r="M190" i="5" s="1"/>
  <c r="F190" i="5" s="1"/>
  <c r="K190" i="5"/>
  <c r="G192" i="5"/>
  <c r="H191" i="5"/>
  <c r="J191" i="5" s="1"/>
  <c r="L191" i="5" l="1"/>
  <c r="M191" i="5" s="1"/>
  <c r="F191" i="5" s="1"/>
  <c r="K191" i="5"/>
  <c r="G193" i="5"/>
  <c r="H192" i="5"/>
  <c r="J192" i="5" s="1"/>
  <c r="L192" i="5" l="1"/>
  <c r="M192" i="5" s="1"/>
  <c r="F192" i="5" s="1"/>
  <c r="K192" i="5"/>
  <c r="G194" i="5"/>
  <c r="H193" i="5"/>
  <c r="J193" i="5" s="1"/>
  <c r="L193" i="5" l="1"/>
  <c r="M193" i="5" s="1"/>
  <c r="F193" i="5" s="1"/>
  <c r="K193" i="5"/>
  <c r="G195" i="5"/>
  <c r="H194" i="5"/>
  <c r="J194" i="5" s="1"/>
  <c r="L194" i="5" l="1"/>
  <c r="M194" i="5" s="1"/>
  <c r="F194" i="5" s="1"/>
  <c r="K194" i="5"/>
  <c r="G196" i="5"/>
  <c r="H195" i="5"/>
  <c r="J195" i="5" s="1"/>
  <c r="L195" i="5" l="1"/>
  <c r="M195" i="5" s="1"/>
  <c r="F195" i="5" s="1"/>
  <c r="K195" i="5"/>
  <c r="G197" i="5"/>
  <c r="H196" i="5"/>
  <c r="J196" i="5" s="1"/>
  <c r="L196" i="5" l="1"/>
  <c r="M196" i="5" s="1"/>
  <c r="F196" i="5" s="1"/>
  <c r="K196" i="5"/>
  <c r="G198" i="5"/>
  <c r="H197" i="5"/>
  <c r="J197" i="5" s="1"/>
  <c r="L197" i="5" l="1"/>
  <c r="M197" i="5" s="1"/>
  <c r="F197" i="5" s="1"/>
  <c r="K197" i="5"/>
  <c r="G199" i="5"/>
  <c r="H198" i="5"/>
  <c r="J198" i="5" s="1"/>
  <c r="L198" i="5" l="1"/>
  <c r="M198" i="5" s="1"/>
  <c r="F198" i="5" s="1"/>
  <c r="K198" i="5"/>
  <c r="G200" i="5"/>
  <c r="H199" i="5"/>
  <c r="J199" i="5" s="1"/>
  <c r="L199" i="5" l="1"/>
  <c r="M199" i="5" s="1"/>
  <c r="F199" i="5" s="1"/>
  <c r="K199" i="5"/>
  <c r="G201" i="5"/>
  <c r="H200" i="5"/>
  <c r="J200" i="5" s="1"/>
  <c r="L200" i="5" l="1"/>
  <c r="M200" i="5" s="1"/>
  <c r="F200" i="5" s="1"/>
  <c r="K200" i="5"/>
  <c r="G202" i="5"/>
  <c r="H201" i="5"/>
  <c r="J201" i="5" s="1"/>
  <c r="L201" i="5" l="1"/>
  <c r="M201" i="5" s="1"/>
  <c r="F201" i="5" s="1"/>
  <c r="K201" i="5"/>
  <c r="G203" i="5"/>
  <c r="H202" i="5"/>
  <c r="J202" i="5" s="1"/>
  <c r="L202" i="5" l="1"/>
  <c r="M202" i="5" s="1"/>
  <c r="F202" i="5" s="1"/>
  <c r="K202" i="5"/>
  <c r="G204" i="5"/>
  <c r="H203" i="5"/>
  <c r="J203" i="5" s="1"/>
  <c r="L203" i="5" l="1"/>
  <c r="M203" i="5" s="1"/>
  <c r="F203" i="5" s="1"/>
  <c r="K203" i="5"/>
  <c r="G205" i="5"/>
  <c r="H204" i="5"/>
  <c r="J204" i="5" s="1"/>
  <c r="L204" i="5" l="1"/>
  <c r="M204" i="5" s="1"/>
  <c r="F204" i="5" s="1"/>
  <c r="K204" i="5"/>
  <c r="G206" i="5"/>
  <c r="H205" i="5"/>
  <c r="J205" i="5" s="1"/>
  <c r="L205" i="5" l="1"/>
  <c r="M205" i="5" s="1"/>
  <c r="F205" i="5" s="1"/>
  <c r="K205" i="5"/>
  <c r="G207" i="5"/>
  <c r="H206" i="5"/>
  <c r="J206" i="5" s="1"/>
  <c r="L206" i="5" l="1"/>
  <c r="M206" i="5" s="1"/>
  <c r="F206" i="5" s="1"/>
  <c r="K206" i="5"/>
  <c r="G208" i="5"/>
  <c r="H207" i="5"/>
  <c r="J207" i="5" s="1"/>
  <c r="L207" i="5" l="1"/>
  <c r="M207" i="5" s="1"/>
  <c r="F207" i="5" s="1"/>
  <c r="K207" i="5"/>
  <c r="G209" i="5"/>
  <c r="H208" i="5"/>
  <c r="J208" i="5" s="1"/>
  <c r="L208" i="5" l="1"/>
  <c r="M208" i="5" s="1"/>
  <c r="F208" i="5" s="1"/>
  <c r="K208" i="5"/>
  <c r="G210" i="5"/>
  <c r="H209" i="5"/>
  <c r="J209" i="5" s="1"/>
  <c r="L209" i="5" l="1"/>
  <c r="M209" i="5" s="1"/>
  <c r="F209" i="5" s="1"/>
  <c r="K209" i="5"/>
  <c r="G211" i="5"/>
  <c r="H210" i="5"/>
  <c r="J210" i="5" s="1"/>
  <c r="L210" i="5" l="1"/>
  <c r="M210" i="5" s="1"/>
  <c r="F210" i="5" s="1"/>
  <c r="K210" i="5"/>
  <c r="G212" i="5"/>
  <c r="H211" i="5"/>
  <c r="J211" i="5" s="1"/>
  <c r="L211" i="5" l="1"/>
  <c r="M211" i="5" s="1"/>
  <c r="F211" i="5" s="1"/>
  <c r="K211" i="5"/>
  <c r="G213" i="5"/>
  <c r="H212" i="5"/>
  <c r="J212" i="5" s="1"/>
  <c r="L212" i="5" l="1"/>
  <c r="M212" i="5" s="1"/>
  <c r="F212" i="5" s="1"/>
  <c r="K212" i="5"/>
  <c r="G214" i="5"/>
  <c r="H213" i="5"/>
  <c r="J213" i="5" s="1"/>
  <c r="L213" i="5" l="1"/>
  <c r="M213" i="5" s="1"/>
  <c r="F213" i="5" s="1"/>
  <c r="K213" i="5"/>
  <c r="G215" i="5"/>
  <c r="H214" i="5"/>
  <c r="J214" i="5" s="1"/>
  <c r="L214" i="5" l="1"/>
  <c r="M214" i="5" s="1"/>
  <c r="F214" i="5" s="1"/>
  <c r="K214" i="5"/>
  <c r="G216" i="5"/>
  <c r="H215" i="5"/>
  <c r="J215" i="5" s="1"/>
  <c r="L215" i="5" l="1"/>
  <c r="M215" i="5" s="1"/>
  <c r="F215" i="5" s="1"/>
  <c r="K215" i="5"/>
  <c r="G217" i="5"/>
  <c r="H216" i="5"/>
  <c r="J216" i="5" s="1"/>
  <c r="L216" i="5" l="1"/>
  <c r="M216" i="5" s="1"/>
  <c r="F216" i="5" s="1"/>
  <c r="K216" i="5"/>
  <c r="G218" i="5"/>
  <c r="H217" i="5"/>
  <c r="J217" i="5" s="1"/>
  <c r="L217" i="5" l="1"/>
  <c r="M217" i="5" s="1"/>
  <c r="F217" i="5" s="1"/>
  <c r="K217" i="5"/>
  <c r="G219" i="5"/>
  <c r="H218" i="5"/>
  <c r="J218" i="5" s="1"/>
  <c r="L218" i="5" l="1"/>
  <c r="M218" i="5" s="1"/>
  <c r="F218" i="5" s="1"/>
  <c r="K218" i="5"/>
  <c r="G220" i="5"/>
  <c r="H219" i="5"/>
  <c r="J219" i="5" s="1"/>
  <c r="L219" i="5" l="1"/>
  <c r="M219" i="5" s="1"/>
  <c r="F219" i="5" s="1"/>
  <c r="K219" i="5"/>
  <c r="G221" i="5"/>
  <c r="H220" i="5"/>
  <c r="J220" i="5" s="1"/>
  <c r="L220" i="5" l="1"/>
  <c r="M220" i="5" s="1"/>
  <c r="F220" i="5" s="1"/>
  <c r="K220" i="5"/>
  <c r="G222" i="5"/>
  <c r="H221" i="5"/>
  <c r="J221" i="5" s="1"/>
  <c r="L221" i="5" l="1"/>
  <c r="M221" i="5" s="1"/>
  <c r="F221" i="5" s="1"/>
  <c r="K221" i="5"/>
  <c r="G223" i="5"/>
  <c r="H222" i="5"/>
  <c r="J222" i="5" s="1"/>
  <c r="L222" i="5" l="1"/>
  <c r="M222" i="5" s="1"/>
  <c r="F222" i="5" s="1"/>
  <c r="K222" i="5"/>
  <c r="G224" i="5"/>
  <c r="H223" i="5"/>
  <c r="J223" i="5" s="1"/>
  <c r="L223" i="5" l="1"/>
  <c r="M223" i="5" s="1"/>
  <c r="F223" i="5" s="1"/>
  <c r="K223" i="5"/>
  <c r="G225" i="5"/>
  <c r="H224" i="5"/>
  <c r="J224" i="5" s="1"/>
  <c r="L224" i="5" l="1"/>
  <c r="M224" i="5" s="1"/>
  <c r="F224" i="5" s="1"/>
  <c r="K224" i="5"/>
  <c r="G226" i="5"/>
  <c r="H225" i="5"/>
  <c r="J225" i="5" s="1"/>
  <c r="L225" i="5" l="1"/>
  <c r="M225" i="5" s="1"/>
  <c r="F225" i="5" s="1"/>
  <c r="K225" i="5"/>
  <c r="G227" i="5"/>
  <c r="H226" i="5"/>
  <c r="J226" i="5" s="1"/>
  <c r="L226" i="5" l="1"/>
  <c r="M226" i="5" s="1"/>
  <c r="F226" i="5" s="1"/>
  <c r="K226" i="5"/>
  <c r="G228" i="5"/>
  <c r="H227" i="5"/>
  <c r="J227" i="5" s="1"/>
  <c r="L227" i="5" l="1"/>
  <c r="M227" i="5" s="1"/>
  <c r="F227" i="5" s="1"/>
  <c r="K227" i="5"/>
  <c r="G229" i="5"/>
  <c r="H228" i="5"/>
  <c r="J228" i="5" s="1"/>
  <c r="L228" i="5" l="1"/>
  <c r="M228" i="5" s="1"/>
  <c r="F228" i="5" s="1"/>
  <c r="K228" i="5"/>
  <c r="G230" i="5"/>
  <c r="H229" i="5"/>
  <c r="J229" i="5" s="1"/>
  <c r="L229" i="5" l="1"/>
  <c r="M229" i="5" s="1"/>
  <c r="F229" i="5" s="1"/>
  <c r="K229" i="5"/>
  <c r="G231" i="5"/>
  <c r="H230" i="5"/>
  <c r="J230" i="5" s="1"/>
  <c r="L230" i="5" l="1"/>
  <c r="M230" i="5" s="1"/>
  <c r="F230" i="5" s="1"/>
  <c r="K230" i="5"/>
  <c r="G232" i="5"/>
  <c r="H231" i="5"/>
  <c r="J231" i="5" s="1"/>
  <c r="L231" i="5" l="1"/>
  <c r="M231" i="5" s="1"/>
  <c r="F231" i="5" s="1"/>
  <c r="K231" i="5"/>
  <c r="G233" i="5"/>
  <c r="H232" i="5"/>
  <c r="J232" i="5" s="1"/>
  <c r="L232" i="5" l="1"/>
  <c r="M232" i="5" s="1"/>
  <c r="F232" i="5" s="1"/>
  <c r="K232" i="5"/>
  <c r="G234" i="5"/>
  <c r="H233" i="5"/>
  <c r="J233" i="5" s="1"/>
  <c r="L233" i="5" l="1"/>
  <c r="M233" i="5" s="1"/>
  <c r="F233" i="5" s="1"/>
  <c r="K233" i="5"/>
  <c r="G235" i="5"/>
  <c r="H234" i="5"/>
  <c r="J234" i="5" s="1"/>
  <c r="L234" i="5" l="1"/>
  <c r="M234" i="5" s="1"/>
  <c r="F234" i="5" s="1"/>
  <c r="K234" i="5"/>
  <c r="G236" i="5"/>
  <c r="H235" i="5"/>
  <c r="J235" i="5" s="1"/>
  <c r="L235" i="5" l="1"/>
  <c r="M235" i="5" s="1"/>
  <c r="F235" i="5" s="1"/>
  <c r="K235" i="5"/>
  <c r="G237" i="5"/>
  <c r="H236" i="5"/>
  <c r="J236" i="5" s="1"/>
  <c r="L236" i="5" l="1"/>
  <c r="M236" i="5" s="1"/>
  <c r="F236" i="5" s="1"/>
  <c r="K236" i="5"/>
  <c r="G238" i="5"/>
  <c r="H237" i="5"/>
  <c r="J237" i="5" s="1"/>
  <c r="L237" i="5" l="1"/>
  <c r="M237" i="5" s="1"/>
  <c r="F237" i="5" s="1"/>
  <c r="K237" i="5"/>
  <c r="G239" i="5"/>
  <c r="H238" i="5"/>
  <c r="J238" i="5" s="1"/>
  <c r="L238" i="5" l="1"/>
  <c r="M238" i="5" s="1"/>
  <c r="F238" i="5" s="1"/>
  <c r="K238" i="5"/>
  <c r="G240" i="5"/>
  <c r="H239" i="5"/>
  <c r="J239" i="5" s="1"/>
  <c r="L239" i="5" l="1"/>
  <c r="M239" i="5" s="1"/>
  <c r="F239" i="5" s="1"/>
  <c r="K239" i="5"/>
  <c r="G241" i="5"/>
  <c r="H240" i="5"/>
  <c r="J240" i="5" s="1"/>
  <c r="L240" i="5" l="1"/>
  <c r="M240" i="5" s="1"/>
  <c r="F240" i="5" s="1"/>
  <c r="K240" i="5"/>
  <c r="G242" i="5"/>
  <c r="H241" i="5"/>
  <c r="J241" i="5" s="1"/>
  <c r="L241" i="5" l="1"/>
  <c r="M241" i="5" s="1"/>
  <c r="F241" i="5" s="1"/>
  <c r="K241" i="5"/>
  <c r="G243" i="5"/>
  <c r="H242" i="5"/>
  <c r="J242" i="5" s="1"/>
  <c r="L242" i="5" l="1"/>
  <c r="M242" i="5" s="1"/>
  <c r="F242" i="5" s="1"/>
  <c r="K242" i="5"/>
  <c r="G244" i="5"/>
  <c r="H243" i="5"/>
  <c r="J243" i="5" s="1"/>
  <c r="L243" i="5" l="1"/>
  <c r="M243" i="5" s="1"/>
  <c r="F243" i="5" s="1"/>
  <c r="K243" i="5"/>
  <c r="G245" i="5"/>
  <c r="H244" i="5"/>
  <c r="J244" i="5" s="1"/>
  <c r="L244" i="5" l="1"/>
  <c r="M244" i="5" s="1"/>
  <c r="F244" i="5" s="1"/>
  <c r="K244" i="5"/>
  <c r="G246" i="5"/>
  <c r="H245" i="5"/>
  <c r="J245" i="5" s="1"/>
  <c r="L245" i="5" l="1"/>
  <c r="M245" i="5" s="1"/>
  <c r="F245" i="5" s="1"/>
  <c r="K245" i="5"/>
  <c r="G247" i="5"/>
  <c r="H246" i="5"/>
  <c r="J246" i="5" s="1"/>
  <c r="L246" i="5" l="1"/>
  <c r="M246" i="5" s="1"/>
  <c r="F246" i="5" s="1"/>
  <c r="K246" i="5"/>
  <c r="G248" i="5"/>
  <c r="H247" i="5"/>
  <c r="J247" i="5" s="1"/>
  <c r="L247" i="5" l="1"/>
  <c r="M247" i="5" s="1"/>
  <c r="F247" i="5" s="1"/>
  <c r="K247" i="5"/>
  <c r="G249" i="5"/>
  <c r="H248" i="5"/>
  <c r="J248" i="5" s="1"/>
  <c r="L248" i="5" l="1"/>
  <c r="M248" i="5" s="1"/>
  <c r="F248" i="5" s="1"/>
  <c r="K248" i="5"/>
  <c r="G250" i="5"/>
  <c r="H249" i="5"/>
  <c r="J249" i="5" s="1"/>
  <c r="L249" i="5" l="1"/>
  <c r="M249" i="5" s="1"/>
  <c r="F249" i="5" s="1"/>
  <c r="K249" i="5"/>
  <c r="G251" i="5"/>
  <c r="H250" i="5"/>
  <c r="J250" i="5" s="1"/>
  <c r="L250" i="5" l="1"/>
  <c r="M250" i="5" s="1"/>
  <c r="F250" i="5" s="1"/>
  <c r="K250" i="5"/>
  <c r="G252" i="5"/>
  <c r="H251" i="5"/>
  <c r="J251" i="5" s="1"/>
  <c r="L251" i="5" l="1"/>
  <c r="M251" i="5" s="1"/>
  <c r="F251" i="5" s="1"/>
  <c r="K251" i="5"/>
  <c r="G253" i="5"/>
  <c r="H252" i="5"/>
  <c r="J252" i="5" s="1"/>
  <c r="L252" i="5" l="1"/>
  <c r="M252" i="5" s="1"/>
  <c r="F252" i="5" s="1"/>
  <c r="K252" i="5"/>
  <c r="G254" i="5"/>
  <c r="H253" i="5"/>
  <c r="J253" i="5" s="1"/>
  <c r="L253" i="5" l="1"/>
  <c r="M253" i="5" s="1"/>
  <c r="F253" i="5" s="1"/>
  <c r="K253" i="5"/>
  <c r="G255" i="5"/>
  <c r="H254" i="5"/>
  <c r="J254" i="5" s="1"/>
  <c r="L254" i="5" l="1"/>
  <c r="M254" i="5" s="1"/>
  <c r="F254" i="5" s="1"/>
  <c r="K254" i="5"/>
  <c r="G256" i="5"/>
  <c r="H255" i="5"/>
  <c r="J255" i="5" s="1"/>
  <c r="L255" i="5" l="1"/>
  <c r="M255" i="5" s="1"/>
  <c r="F255" i="5" s="1"/>
  <c r="K255" i="5"/>
  <c r="G257" i="5"/>
  <c r="H256" i="5"/>
  <c r="J256" i="5" s="1"/>
  <c r="L256" i="5" l="1"/>
  <c r="M256" i="5" s="1"/>
  <c r="F256" i="5" s="1"/>
  <c r="K256" i="5"/>
  <c r="G258" i="5"/>
  <c r="H257" i="5"/>
  <c r="J257" i="5" s="1"/>
  <c r="L257" i="5" l="1"/>
  <c r="M257" i="5" s="1"/>
  <c r="F257" i="5" s="1"/>
  <c r="K257" i="5"/>
  <c r="G259" i="5"/>
  <c r="H258" i="5"/>
  <c r="J258" i="5" s="1"/>
  <c r="L258" i="5" l="1"/>
  <c r="M258" i="5" s="1"/>
  <c r="F258" i="5" s="1"/>
  <c r="K258" i="5"/>
  <c r="G260" i="5"/>
  <c r="H259" i="5"/>
  <c r="J259" i="5" s="1"/>
  <c r="L259" i="5" l="1"/>
  <c r="M259" i="5" s="1"/>
  <c r="F259" i="5" s="1"/>
  <c r="K259" i="5"/>
  <c r="G261" i="5"/>
  <c r="H260" i="5"/>
  <c r="J260" i="5" s="1"/>
  <c r="L260" i="5" l="1"/>
  <c r="M260" i="5" s="1"/>
  <c r="F260" i="5" s="1"/>
  <c r="K260" i="5"/>
  <c r="G262" i="5"/>
  <c r="H261" i="5"/>
  <c r="J261" i="5" s="1"/>
  <c r="L261" i="5" l="1"/>
  <c r="M261" i="5" s="1"/>
  <c r="F261" i="5" s="1"/>
  <c r="K261" i="5"/>
  <c r="G263" i="5"/>
  <c r="H262" i="5"/>
  <c r="J262" i="5" s="1"/>
  <c r="L262" i="5" l="1"/>
  <c r="M262" i="5" s="1"/>
  <c r="F262" i="5" s="1"/>
  <c r="K262" i="5"/>
  <c r="G264" i="5"/>
  <c r="H263" i="5"/>
  <c r="J263" i="5" s="1"/>
  <c r="L263" i="5" l="1"/>
  <c r="M263" i="5" s="1"/>
  <c r="F263" i="5" s="1"/>
  <c r="K263" i="5"/>
  <c r="G265" i="5"/>
  <c r="H264" i="5"/>
  <c r="J264" i="5" s="1"/>
  <c r="L264" i="5" l="1"/>
  <c r="M264" i="5" s="1"/>
  <c r="F264" i="5" s="1"/>
  <c r="K264" i="5"/>
  <c r="G266" i="5"/>
  <c r="H265" i="5"/>
  <c r="J265" i="5" s="1"/>
  <c r="L265" i="5" l="1"/>
  <c r="M265" i="5" s="1"/>
  <c r="F265" i="5" s="1"/>
  <c r="K265" i="5"/>
  <c r="G267" i="5"/>
  <c r="H266" i="5"/>
  <c r="J266" i="5" s="1"/>
  <c r="L266" i="5" l="1"/>
  <c r="M266" i="5" s="1"/>
  <c r="F266" i="5" s="1"/>
  <c r="K266" i="5"/>
  <c r="G268" i="5"/>
  <c r="H267" i="5"/>
  <c r="J267" i="5" s="1"/>
  <c r="L267" i="5" l="1"/>
  <c r="M267" i="5" s="1"/>
  <c r="F267" i="5" s="1"/>
  <c r="K267" i="5"/>
  <c r="G269" i="5"/>
  <c r="H268" i="5"/>
  <c r="J268" i="5" s="1"/>
  <c r="L268" i="5" l="1"/>
  <c r="M268" i="5" s="1"/>
  <c r="F268" i="5" s="1"/>
  <c r="K268" i="5"/>
  <c r="G270" i="5"/>
  <c r="H269" i="5"/>
  <c r="J269" i="5" s="1"/>
  <c r="L269" i="5" l="1"/>
  <c r="M269" i="5" s="1"/>
  <c r="F269" i="5" s="1"/>
  <c r="K269" i="5"/>
  <c r="G271" i="5"/>
  <c r="H270" i="5"/>
  <c r="J270" i="5" s="1"/>
  <c r="L270" i="5" l="1"/>
  <c r="M270" i="5" s="1"/>
  <c r="F270" i="5" s="1"/>
  <c r="K270" i="5"/>
  <c r="G272" i="5"/>
  <c r="H271" i="5"/>
  <c r="J271" i="5" s="1"/>
  <c r="L271" i="5" l="1"/>
  <c r="M271" i="5" s="1"/>
  <c r="F271" i="5" s="1"/>
  <c r="K271" i="5"/>
  <c r="G273" i="5"/>
  <c r="H272" i="5"/>
  <c r="J272" i="5" s="1"/>
  <c r="L272" i="5" l="1"/>
  <c r="M272" i="5" s="1"/>
  <c r="F272" i="5" s="1"/>
  <c r="K272" i="5"/>
  <c r="G274" i="5"/>
  <c r="H273" i="5"/>
  <c r="J273" i="5" s="1"/>
  <c r="L273" i="5" l="1"/>
  <c r="M273" i="5" s="1"/>
  <c r="F273" i="5" s="1"/>
  <c r="K273" i="5"/>
  <c r="G275" i="5"/>
  <c r="H274" i="5"/>
  <c r="J274" i="5" s="1"/>
  <c r="L274" i="5" l="1"/>
  <c r="M274" i="5" s="1"/>
  <c r="F274" i="5" s="1"/>
  <c r="K274" i="5"/>
  <c r="G276" i="5"/>
  <c r="H275" i="5"/>
  <c r="J275" i="5" s="1"/>
  <c r="L275" i="5" l="1"/>
  <c r="M275" i="5" s="1"/>
  <c r="F275" i="5" s="1"/>
  <c r="K275" i="5"/>
  <c r="G277" i="5"/>
  <c r="H276" i="5"/>
  <c r="J276" i="5" s="1"/>
  <c r="L276" i="5" l="1"/>
  <c r="M276" i="5" s="1"/>
  <c r="F276" i="5" s="1"/>
  <c r="K276" i="5"/>
  <c r="G278" i="5"/>
  <c r="H277" i="5"/>
  <c r="J277" i="5" s="1"/>
  <c r="L277" i="5" l="1"/>
  <c r="M277" i="5" s="1"/>
  <c r="F277" i="5" s="1"/>
  <c r="K277" i="5"/>
  <c r="G279" i="5"/>
  <c r="H278" i="5"/>
  <c r="J278" i="5" s="1"/>
  <c r="L278" i="5" l="1"/>
  <c r="M278" i="5" s="1"/>
  <c r="F278" i="5" s="1"/>
  <c r="K278" i="5"/>
  <c r="G280" i="5"/>
  <c r="H279" i="5"/>
  <c r="J279" i="5" s="1"/>
  <c r="L279" i="5" l="1"/>
  <c r="M279" i="5" s="1"/>
  <c r="F279" i="5" s="1"/>
  <c r="K279" i="5"/>
  <c r="G281" i="5"/>
  <c r="H280" i="5"/>
  <c r="J280" i="5" s="1"/>
  <c r="L280" i="5" l="1"/>
  <c r="M280" i="5" s="1"/>
  <c r="F280" i="5" s="1"/>
  <c r="K280" i="5"/>
  <c r="G282" i="5"/>
  <c r="H281" i="5"/>
  <c r="J281" i="5" s="1"/>
  <c r="L281" i="5" l="1"/>
  <c r="M281" i="5" s="1"/>
  <c r="F281" i="5" s="1"/>
  <c r="K281" i="5"/>
  <c r="G283" i="5"/>
  <c r="H282" i="5"/>
  <c r="J282" i="5" s="1"/>
  <c r="L282" i="5" l="1"/>
  <c r="M282" i="5" s="1"/>
  <c r="F282" i="5" s="1"/>
  <c r="K282" i="5"/>
  <c r="G284" i="5"/>
  <c r="H283" i="5"/>
  <c r="J283" i="5" s="1"/>
  <c r="L283" i="5" l="1"/>
  <c r="M283" i="5" s="1"/>
  <c r="F283" i="5" s="1"/>
  <c r="K283" i="5"/>
  <c r="G285" i="5"/>
  <c r="H284" i="5"/>
  <c r="J284" i="5" s="1"/>
  <c r="L284" i="5" l="1"/>
  <c r="M284" i="5" s="1"/>
  <c r="F284" i="5" s="1"/>
  <c r="K284" i="5"/>
  <c r="G286" i="5"/>
  <c r="H285" i="5"/>
  <c r="J285" i="5" s="1"/>
  <c r="L285" i="5" l="1"/>
  <c r="M285" i="5" s="1"/>
  <c r="F285" i="5" s="1"/>
  <c r="K285" i="5"/>
  <c r="G287" i="5"/>
  <c r="H286" i="5"/>
  <c r="J286" i="5" s="1"/>
  <c r="L286" i="5" l="1"/>
  <c r="M286" i="5" s="1"/>
  <c r="F286" i="5" s="1"/>
  <c r="K286" i="5"/>
  <c r="G288" i="5"/>
  <c r="H287" i="5"/>
  <c r="J287" i="5" s="1"/>
  <c r="L287" i="5" l="1"/>
  <c r="M287" i="5" s="1"/>
  <c r="F287" i="5" s="1"/>
  <c r="K287" i="5"/>
  <c r="G289" i="5"/>
  <c r="H288" i="5"/>
  <c r="J288" i="5" s="1"/>
  <c r="L288" i="5" l="1"/>
  <c r="M288" i="5" s="1"/>
  <c r="F288" i="5" s="1"/>
  <c r="K288" i="5"/>
  <c r="G290" i="5"/>
  <c r="H289" i="5"/>
  <c r="J289" i="5" s="1"/>
  <c r="L289" i="5" l="1"/>
  <c r="M289" i="5" s="1"/>
  <c r="F289" i="5" s="1"/>
  <c r="K289" i="5"/>
  <c r="G291" i="5"/>
  <c r="H290" i="5"/>
  <c r="J290" i="5" s="1"/>
  <c r="L290" i="5" l="1"/>
  <c r="M290" i="5" s="1"/>
  <c r="F290" i="5" s="1"/>
  <c r="K290" i="5"/>
  <c r="G292" i="5"/>
  <c r="H291" i="5"/>
  <c r="J291" i="5" s="1"/>
  <c r="L291" i="5" l="1"/>
  <c r="M291" i="5" s="1"/>
  <c r="F291" i="5" s="1"/>
  <c r="K291" i="5"/>
  <c r="G293" i="5"/>
  <c r="H292" i="5"/>
  <c r="J292" i="5" s="1"/>
  <c r="L292" i="5" l="1"/>
  <c r="M292" i="5" s="1"/>
  <c r="F292" i="5" s="1"/>
  <c r="K292" i="5"/>
  <c r="G294" i="5"/>
  <c r="H293" i="5"/>
  <c r="J293" i="5" s="1"/>
  <c r="L293" i="5" l="1"/>
  <c r="M293" i="5" s="1"/>
  <c r="F293" i="5" s="1"/>
  <c r="K293" i="5"/>
  <c r="G295" i="5"/>
  <c r="H294" i="5"/>
  <c r="J294" i="5" s="1"/>
  <c r="L294" i="5" l="1"/>
  <c r="M294" i="5" s="1"/>
  <c r="F294" i="5" s="1"/>
  <c r="K294" i="5"/>
  <c r="G296" i="5"/>
  <c r="H295" i="5"/>
  <c r="J295" i="5" s="1"/>
  <c r="L295" i="5" l="1"/>
  <c r="M295" i="5" s="1"/>
  <c r="F295" i="5" s="1"/>
  <c r="K295" i="5"/>
  <c r="G297" i="5"/>
  <c r="H296" i="5"/>
  <c r="J296" i="5" s="1"/>
  <c r="L296" i="5" l="1"/>
  <c r="M296" i="5" s="1"/>
  <c r="F296" i="5" s="1"/>
  <c r="K296" i="5"/>
  <c r="G298" i="5"/>
  <c r="H297" i="5"/>
  <c r="J297" i="5" s="1"/>
  <c r="L297" i="5" l="1"/>
  <c r="M297" i="5" s="1"/>
  <c r="F297" i="5" s="1"/>
  <c r="K297" i="5"/>
  <c r="G299" i="5"/>
  <c r="H298" i="5"/>
  <c r="J298" i="5" s="1"/>
  <c r="L298" i="5" l="1"/>
  <c r="M298" i="5" s="1"/>
  <c r="F298" i="5" s="1"/>
  <c r="K298" i="5"/>
  <c r="G300" i="5"/>
  <c r="H299" i="5"/>
  <c r="J299" i="5" s="1"/>
  <c r="L299" i="5" l="1"/>
  <c r="M299" i="5" s="1"/>
  <c r="F299" i="5" s="1"/>
  <c r="K299" i="5"/>
  <c r="G301" i="5"/>
  <c r="H300" i="5"/>
  <c r="J300" i="5" s="1"/>
  <c r="L300" i="5" l="1"/>
  <c r="M300" i="5" s="1"/>
  <c r="F300" i="5" s="1"/>
  <c r="K300" i="5"/>
  <c r="G302" i="5"/>
  <c r="H301" i="5"/>
  <c r="J301" i="5" s="1"/>
  <c r="L301" i="5" l="1"/>
  <c r="M301" i="5" s="1"/>
  <c r="F301" i="5" s="1"/>
  <c r="K301" i="5"/>
  <c r="G303" i="5"/>
  <c r="H302" i="5"/>
  <c r="J302" i="5" s="1"/>
  <c r="L302" i="5" l="1"/>
  <c r="M302" i="5" s="1"/>
  <c r="F302" i="5" s="1"/>
  <c r="K302" i="5"/>
  <c r="G304" i="5"/>
  <c r="H303" i="5"/>
  <c r="J303" i="5" s="1"/>
  <c r="L303" i="5" l="1"/>
  <c r="M303" i="5" s="1"/>
  <c r="F303" i="5" s="1"/>
  <c r="K303" i="5"/>
  <c r="G305" i="5"/>
  <c r="H304" i="5"/>
  <c r="J304" i="5" s="1"/>
  <c r="L304" i="5" l="1"/>
  <c r="M304" i="5" s="1"/>
  <c r="F304" i="5" s="1"/>
  <c r="K304" i="5"/>
  <c r="G306" i="5"/>
  <c r="H305" i="5"/>
  <c r="J305" i="5" s="1"/>
  <c r="L305" i="5" l="1"/>
  <c r="M305" i="5" s="1"/>
  <c r="F305" i="5" s="1"/>
  <c r="K305" i="5"/>
  <c r="G307" i="5"/>
  <c r="H306" i="5"/>
  <c r="J306" i="5" s="1"/>
  <c r="L306" i="5" l="1"/>
  <c r="M306" i="5" s="1"/>
  <c r="F306" i="5" s="1"/>
  <c r="K306" i="5"/>
  <c r="G308" i="5"/>
  <c r="H307" i="5"/>
  <c r="J307" i="5" s="1"/>
  <c r="L307" i="5" l="1"/>
  <c r="M307" i="5" s="1"/>
  <c r="F307" i="5" s="1"/>
  <c r="K307" i="5"/>
  <c r="G309" i="5"/>
  <c r="H308" i="5"/>
  <c r="J308" i="5" s="1"/>
  <c r="L308" i="5" l="1"/>
  <c r="M308" i="5" s="1"/>
  <c r="F308" i="5" s="1"/>
  <c r="K308" i="5"/>
  <c r="G310" i="5"/>
  <c r="H309" i="5"/>
  <c r="J309" i="5" s="1"/>
  <c r="L309" i="5" l="1"/>
  <c r="M309" i="5" s="1"/>
  <c r="F309" i="5" s="1"/>
  <c r="K309" i="5"/>
  <c r="G311" i="5"/>
  <c r="H310" i="5"/>
  <c r="J310" i="5" s="1"/>
  <c r="L310" i="5" l="1"/>
  <c r="M310" i="5" s="1"/>
  <c r="F310" i="5" s="1"/>
  <c r="K310" i="5"/>
  <c r="G312" i="5"/>
  <c r="H311" i="5"/>
  <c r="J311" i="5" s="1"/>
  <c r="L311" i="5" l="1"/>
  <c r="M311" i="5" s="1"/>
  <c r="F311" i="5" s="1"/>
  <c r="K311" i="5"/>
  <c r="G313" i="5"/>
  <c r="H312" i="5"/>
  <c r="J312" i="5" s="1"/>
  <c r="L312" i="5" l="1"/>
  <c r="M312" i="5" s="1"/>
  <c r="F312" i="5" s="1"/>
  <c r="K312" i="5"/>
  <c r="G314" i="5"/>
  <c r="H313" i="5"/>
  <c r="J313" i="5" s="1"/>
  <c r="L313" i="5" l="1"/>
  <c r="M313" i="5" s="1"/>
  <c r="F313" i="5" s="1"/>
  <c r="K313" i="5"/>
  <c r="G315" i="5"/>
  <c r="H314" i="5"/>
  <c r="J314" i="5" s="1"/>
  <c r="L314" i="5" l="1"/>
  <c r="M314" i="5" s="1"/>
  <c r="F314" i="5" s="1"/>
  <c r="K314" i="5"/>
  <c r="G316" i="5"/>
  <c r="H315" i="5"/>
  <c r="J315" i="5" s="1"/>
  <c r="L315" i="5" l="1"/>
  <c r="M315" i="5" s="1"/>
  <c r="F315" i="5" s="1"/>
  <c r="K315" i="5"/>
  <c r="G317" i="5"/>
  <c r="H316" i="5"/>
  <c r="J316" i="5" s="1"/>
  <c r="L316" i="5" l="1"/>
  <c r="M316" i="5" s="1"/>
  <c r="F316" i="5" s="1"/>
  <c r="K316" i="5"/>
  <c r="G318" i="5"/>
  <c r="H317" i="5"/>
  <c r="J317" i="5" s="1"/>
  <c r="L317" i="5" l="1"/>
  <c r="M317" i="5" s="1"/>
  <c r="F317" i="5" s="1"/>
  <c r="K317" i="5"/>
  <c r="G319" i="5"/>
  <c r="H318" i="5"/>
  <c r="J318" i="5" s="1"/>
  <c r="L318" i="5" l="1"/>
  <c r="M318" i="5" s="1"/>
  <c r="F318" i="5" s="1"/>
  <c r="K318" i="5"/>
  <c r="G320" i="5"/>
  <c r="H319" i="5"/>
  <c r="J319" i="5" s="1"/>
  <c r="L319" i="5" l="1"/>
  <c r="M319" i="5" s="1"/>
  <c r="F319" i="5" s="1"/>
  <c r="K319" i="5"/>
  <c r="G321" i="5"/>
  <c r="H320" i="5"/>
  <c r="J320" i="5" s="1"/>
  <c r="L320" i="5" l="1"/>
  <c r="M320" i="5" s="1"/>
  <c r="F320" i="5" s="1"/>
  <c r="K320" i="5"/>
  <c r="G322" i="5"/>
  <c r="H321" i="5"/>
  <c r="J321" i="5" s="1"/>
  <c r="L321" i="5" l="1"/>
  <c r="M321" i="5" s="1"/>
  <c r="F321" i="5" s="1"/>
  <c r="K321" i="5"/>
  <c r="G323" i="5"/>
  <c r="H322" i="5"/>
  <c r="J322" i="5" s="1"/>
  <c r="L322" i="5" l="1"/>
  <c r="M322" i="5" s="1"/>
  <c r="F322" i="5" s="1"/>
  <c r="K322" i="5"/>
  <c r="G324" i="5"/>
  <c r="H323" i="5"/>
  <c r="J323" i="5" s="1"/>
  <c r="L323" i="5" l="1"/>
  <c r="M323" i="5" s="1"/>
  <c r="F323" i="5" s="1"/>
  <c r="K323" i="5"/>
  <c r="G325" i="5"/>
  <c r="H324" i="5"/>
  <c r="J324" i="5" s="1"/>
  <c r="L324" i="5" l="1"/>
  <c r="M324" i="5" s="1"/>
  <c r="F324" i="5" s="1"/>
  <c r="K324" i="5"/>
  <c r="G326" i="5"/>
  <c r="H325" i="5"/>
  <c r="J325" i="5" s="1"/>
  <c r="L325" i="5" l="1"/>
  <c r="M325" i="5" s="1"/>
  <c r="F325" i="5" s="1"/>
  <c r="K325" i="5"/>
  <c r="G327" i="5"/>
  <c r="H326" i="5"/>
  <c r="J326" i="5" s="1"/>
  <c r="L326" i="5" l="1"/>
  <c r="M326" i="5" s="1"/>
  <c r="F326" i="5" s="1"/>
  <c r="K326" i="5"/>
  <c r="G328" i="5"/>
  <c r="H327" i="5"/>
  <c r="J327" i="5" s="1"/>
  <c r="L327" i="5" l="1"/>
  <c r="M327" i="5" s="1"/>
  <c r="F327" i="5" s="1"/>
  <c r="K327" i="5"/>
  <c r="G329" i="5"/>
  <c r="H328" i="5"/>
  <c r="J328" i="5" s="1"/>
  <c r="L328" i="5" l="1"/>
  <c r="M328" i="5" s="1"/>
  <c r="F328" i="5" s="1"/>
  <c r="K328" i="5"/>
  <c r="G330" i="5"/>
  <c r="H329" i="5"/>
  <c r="J329" i="5" s="1"/>
  <c r="L329" i="5" l="1"/>
  <c r="M329" i="5" s="1"/>
  <c r="F329" i="5" s="1"/>
  <c r="K329" i="5"/>
  <c r="G331" i="5"/>
  <c r="H330" i="5"/>
  <c r="J330" i="5" s="1"/>
  <c r="L330" i="5" l="1"/>
  <c r="M330" i="5" s="1"/>
  <c r="F330" i="5" s="1"/>
  <c r="K330" i="5"/>
  <c r="G332" i="5"/>
  <c r="H331" i="5"/>
  <c r="J331" i="5" s="1"/>
  <c r="L331" i="5" l="1"/>
  <c r="M331" i="5" s="1"/>
  <c r="F331" i="5" s="1"/>
  <c r="K331" i="5"/>
  <c r="G333" i="5"/>
  <c r="H332" i="5"/>
  <c r="J332" i="5" s="1"/>
  <c r="L332" i="5" l="1"/>
  <c r="M332" i="5" s="1"/>
  <c r="F332" i="5" s="1"/>
  <c r="K332" i="5"/>
  <c r="G334" i="5"/>
  <c r="H333" i="5"/>
  <c r="J333" i="5" s="1"/>
  <c r="L333" i="5" l="1"/>
  <c r="M333" i="5" s="1"/>
  <c r="F333" i="5" s="1"/>
  <c r="K333" i="5"/>
  <c r="G335" i="5"/>
  <c r="H334" i="5"/>
  <c r="J334" i="5" s="1"/>
  <c r="L334" i="5" l="1"/>
  <c r="M334" i="5" s="1"/>
  <c r="F334" i="5" s="1"/>
  <c r="K334" i="5"/>
  <c r="G336" i="5"/>
  <c r="H335" i="5"/>
  <c r="J335" i="5" s="1"/>
  <c r="L335" i="5" l="1"/>
  <c r="M335" i="5" s="1"/>
  <c r="F335" i="5" s="1"/>
  <c r="K335" i="5"/>
  <c r="G337" i="5"/>
  <c r="H336" i="5"/>
  <c r="J336" i="5" s="1"/>
  <c r="L336" i="5" l="1"/>
  <c r="M336" i="5" s="1"/>
  <c r="F336" i="5" s="1"/>
  <c r="K336" i="5"/>
  <c r="G338" i="5"/>
  <c r="H337" i="5"/>
  <c r="J337" i="5" s="1"/>
  <c r="L337" i="5" l="1"/>
  <c r="M337" i="5" s="1"/>
  <c r="F337" i="5" s="1"/>
  <c r="K337" i="5"/>
  <c r="G339" i="5"/>
  <c r="H338" i="5"/>
  <c r="J338" i="5" s="1"/>
  <c r="L338" i="5" l="1"/>
  <c r="M338" i="5" s="1"/>
  <c r="F338" i="5" s="1"/>
  <c r="K338" i="5"/>
  <c r="G340" i="5"/>
  <c r="H339" i="5"/>
  <c r="J339" i="5" s="1"/>
  <c r="L339" i="5" l="1"/>
  <c r="M339" i="5" s="1"/>
  <c r="F339" i="5" s="1"/>
  <c r="K339" i="5"/>
  <c r="G341" i="5"/>
  <c r="H340" i="5"/>
  <c r="J340" i="5" s="1"/>
  <c r="L340" i="5" l="1"/>
  <c r="M340" i="5" s="1"/>
  <c r="F340" i="5" s="1"/>
  <c r="K340" i="5"/>
  <c r="G342" i="5"/>
  <c r="H341" i="5"/>
  <c r="J341" i="5" s="1"/>
  <c r="L341" i="5" l="1"/>
  <c r="M341" i="5" s="1"/>
  <c r="F341" i="5" s="1"/>
  <c r="K341" i="5"/>
  <c r="G343" i="5"/>
  <c r="H342" i="5"/>
  <c r="J342" i="5" s="1"/>
  <c r="L342" i="5" l="1"/>
  <c r="M342" i="5" s="1"/>
  <c r="F342" i="5" s="1"/>
  <c r="K342" i="5"/>
  <c r="G344" i="5"/>
  <c r="H343" i="5"/>
  <c r="J343" i="5" s="1"/>
  <c r="L343" i="5" l="1"/>
  <c r="M343" i="5" s="1"/>
  <c r="F343" i="5" s="1"/>
  <c r="K343" i="5"/>
  <c r="G345" i="5"/>
  <c r="H344" i="5"/>
  <c r="J344" i="5" s="1"/>
  <c r="L344" i="5" l="1"/>
  <c r="M344" i="5" s="1"/>
  <c r="F344" i="5" s="1"/>
  <c r="K344" i="5"/>
  <c r="G346" i="5"/>
  <c r="H345" i="5"/>
  <c r="J345" i="5" s="1"/>
  <c r="L345" i="5" l="1"/>
  <c r="M345" i="5" s="1"/>
  <c r="F345" i="5" s="1"/>
  <c r="K345" i="5"/>
  <c r="G347" i="5"/>
  <c r="H346" i="5"/>
  <c r="J346" i="5" s="1"/>
  <c r="L346" i="5" l="1"/>
  <c r="M346" i="5" s="1"/>
  <c r="F346" i="5" s="1"/>
  <c r="K346" i="5"/>
  <c r="G348" i="5"/>
  <c r="H347" i="5"/>
  <c r="J347" i="5" s="1"/>
  <c r="L347" i="5" l="1"/>
  <c r="M347" i="5" s="1"/>
  <c r="F347" i="5" s="1"/>
  <c r="K347" i="5"/>
  <c r="G349" i="5"/>
  <c r="H348" i="5"/>
  <c r="J348" i="5" s="1"/>
  <c r="L348" i="5" l="1"/>
  <c r="M348" i="5" s="1"/>
  <c r="F348" i="5" s="1"/>
  <c r="K348" i="5"/>
  <c r="G350" i="5"/>
  <c r="H349" i="5"/>
  <c r="J349" i="5" s="1"/>
  <c r="L349" i="5" l="1"/>
  <c r="M349" i="5" s="1"/>
  <c r="F349" i="5" s="1"/>
  <c r="K349" i="5"/>
  <c r="G351" i="5"/>
  <c r="H350" i="5"/>
  <c r="J350" i="5" s="1"/>
  <c r="L350" i="5" l="1"/>
  <c r="M350" i="5" s="1"/>
  <c r="F350" i="5" s="1"/>
  <c r="K350" i="5"/>
  <c r="G352" i="5"/>
  <c r="H351" i="5"/>
  <c r="J351" i="5" s="1"/>
  <c r="L351" i="5" l="1"/>
  <c r="M351" i="5" s="1"/>
  <c r="F351" i="5" s="1"/>
  <c r="K351" i="5"/>
  <c r="G353" i="5"/>
  <c r="H352" i="5"/>
  <c r="J352" i="5" s="1"/>
  <c r="L352" i="5" l="1"/>
  <c r="M352" i="5" s="1"/>
  <c r="F352" i="5" s="1"/>
  <c r="K352" i="5"/>
  <c r="G354" i="5"/>
  <c r="H353" i="5"/>
  <c r="J353" i="5" s="1"/>
  <c r="L353" i="5" l="1"/>
  <c r="M353" i="5" s="1"/>
  <c r="F353" i="5" s="1"/>
  <c r="K353" i="5"/>
  <c r="G355" i="5"/>
  <c r="H354" i="5"/>
  <c r="J354" i="5" s="1"/>
  <c r="L354" i="5" l="1"/>
  <c r="M354" i="5" s="1"/>
  <c r="F354" i="5" s="1"/>
  <c r="K354" i="5"/>
  <c r="G356" i="5"/>
  <c r="H355" i="5"/>
  <c r="J355" i="5" s="1"/>
  <c r="L355" i="5" l="1"/>
  <c r="M355" i="5" s="1"/>
  <c r="F355" i="5" s="1"/>
  <c r="K355" i="5"/>
  <c r="G357" i="5"/>
  <c r="H356" i="5"/>
  <c r="J356" i="5" s="1"/>
  <c r="L356" i="5" l="1"/>
  <c r="M356" i="5" s="1"/>
  <c r="F356" i="5" s="1"/>
  <c r="K356" i="5"/>
  <c r="G358" i="5"/>
  <c r="H357" i="5"/>
  <c r="J357" i="5" s="1"/>
  <c r="L357" i="5" l="1"/>
  <c r="M357" i="5" s="1"/>
  <c r="F357" i="5" s="1"/>
  <c r="K357" i="5"/>
  <c r="G359" i="5"/>
  <c r="H358" i="5"/>
  <c r="J358" i="5" s="1"/>
  <c r="L358" i="5" l="1"/>
  <c r="M358" i="5" s="1"/>
  <c r="F358" i="5" s="1"/>
  <c r="K358" i="5"/>
  <c r="G360" i="5"/>
  <c r="H359" i="5"/>
  <c r="J359" i="5" s="1"/>
  <c r="L359" i="5" l="1"/>
  <c r="M359" i="5" s="1"/>
  <c r="F359" i="5" s="1"/>
  <c r="K359" i="5"/>
  <c r="G361" i="5"/>
  <c r="H360" i="5"/>
  <c r="J360" i="5" s="1"/>
  <c r="L360" i="5" l="1"/>
  <c r="M360" i="5" s="1"/>
  <c r="F360" i="5" s="1"/>
  <c r="K360" i="5"/>
  <c r="G362" i="5"/>
  <c r="H361" i="5"/>
  <c r="J361" i="5" s="1"/>
  <c r="L361" i="5" l="1"/>
  <c r="M361" i="5" s="1"/>
  <c r="F361" i="5" s="1"/>
  <c r="K361" i="5"/>
  <c r="G363" i="5"/>
  <c r="H362" i="5"/>
  <c r="J362" i="5" s="1"/>
  <c r="L362" i="5" l="1"/>
  <c r="M362" i="5" s="1"/>
  <c r="F362" i="5" s="1"/>
  <c r="K362" i="5"/>
  <c r="G364" i="5"/>
  <c r="H363" i="5"/>
  <c r="J363" i="5" s="1"/>
  <c r="L363" i="5" l="1"/>
  <c r="M363" i="5" s="1"/>
  <c r="F363" i="5" s="1"/>
  <c r="K363" i="5"/>
  <c r="G365" i="5"/>
  <c r="H364" i="5"/>
  <c r="J364" i="5" s="1"/>
  <c r="L364" i="5" l="1"/>
  <c r="M364" i="5" s="1"/>
  <c r="F364" i="5" s="1"/>
  <c r="K364" i="5"/>
  <c r="G366" i="5"/>
  <c r="H365" i="5"/>
  <c r="J365" i="5" s="1"/>
  <c r="L365" i="5" l="1"/>
  <c r="M365" i="5" s="1"/>
  <c r="F365" i="5" s="1"/>
  <c r="K365" i="5"/>
  <c r="G367" i="5"/>
  <c r="H366" i="5"/>
  <c r="J366" i="5" s="1"/>
  <c r="L366" i="5" l="1"/>
  <c r="M366" i="5" s="1"/>
  <c r="F366" i="5" s="1"/>
  <c r="K366" i="5"/>
  <c r="G368" i="5"/>
  <c r="H367" i="5"/>
  <c r="J367" i="5" s="1"/>
  <c r="L367" i="5" l="1"/>
  <c r="M367" i="5" s="1"/>
  <c r="F367" i="5" s="1"/>
  <c r="K367" i="5"/>
  <c r="G369" i="5"/>
  <c r="H368" i="5"/>
  <c r="J368" i="5" s="1"/>
  <c r="L368" i="5" l="1"/>
  <c r="M368" i="5" s="1"/>
  <c r="F368" i="5" s="1"/>
  <c r="K368" i="5"/>
  <c r="G370" i="5"/>
  <c r="H369" i="5"/>
  <c r="J369" i="5" s="1"/>
  <c r="L369" i="5" l="1"/>
  <c r="M369" i="5" s="1"/>
  <c r="F369" i="5" s="1"/>
  <c r="K369" i="5"/>
  <c r="G371" i="5"/>
  <c r="H370" i="5"/>
  <c r="J370" i="5" s="1"/>
  <c r="L370" i="5" l="1"/>
  <c r="M370" i="5" s="1"/>
  <c r="F370" i="5" s="1"/>
  <c r="K370" i="5"/>
  <c r="G372" i="5"/>
  <c r="H371" i="5"/>
  <c r="J371" i="5" s="1"/>
  <c r="L371" i="5" l="1"/>
  <c r="M371" i="5" s="1"/>
  <c r="F371" i="5" s="1"/>
  <c r="K371" i="5"/>
  <c r="G373" i="5"/>
  <c r="H372" i="5"/>
  <c r="J372" i="5" s="1"/>
  <c r="L372" i="5" l="1"/>
  <c r="M372" i="5" s="1"/>
  <c r="F372" i="5" s="1"/>
  <c r="K372" i="5"/>
  <c r="G374" i="5"/>
  <c r="H373" i="5"/>
  <c r="J373" i="5" s="1"/>
  <c r="L373" i="5" l="1"/>
  <c r="M373" i="5" s="1"/>
  <c r="F373" i="5" s="1"/>
  <c r="K373" i="5"/>
  <c r="G375" i="5"/>
  <c r="H374" i="5"/>
  <c r="J374" i="5" s="1"/>
  <c r="L374" i="5" l="1"/>
  <c r="M374" i="5" s="1"/>
  <c r="F374" i="5" s="1"/>
  <c r="K374" i="5"/>
  <c r="G376" i="5"/>
  <c r="H375" i="5"/>
  <c r="J375" i="5" s="1"/>
  <c r="L375" i="5" l="1"/>
  <c r="M375" i="5" s="1"/>
  <c r="F375" i="5" s="1"/>
  <c r="K375" i="5"/>
  <c r="G377" i="5"/>
  <c r="H376" i="5"/>
  <c r="J376" i="5" s="1"/>
  <c r="L376" i="5" l="1"/>
  <c r="M376" i="5" s="1"/>
  <c r="F376" i="5" s="1"/>
  <c r="K376" i="5"/>
  <c r="G378" i="5"/>
  <c r="H377" i="5"/>
  <c r="J377" i="5" s="1"/>
  <c r="L377" i="5" l="1"/>
  <c r="M377" i="5" s="1"/>
  <c r="F377" i="5" s="1"/>
  <c r="K377" i="5"/>
  <c r="G379" i="5"/>
  <c r="H378" i="5"/>
  <c r="J378" i="5" s="1"/>
  <c r="L378" i="5" l="1"/>
  <c r="M378" i="5" s="1"/>
  <c r="F378" i="5" s="1"/>
  <c r="K378" i="5"/>
  <c r="G380" i="5"/>
  <c r="H379" i="5"/>
  <c r="J379" i="5" s="1"/>
  <c r="L379" i="5" l="1"/>
  <c r="M379" i="5" s="1"/>
  <c r="F379" i="5" s="1"/>
  <c r="K379" i="5"/>
  <c r="G381" i="5"/>
  <c r="H380" i="5"/>
  <c r="J380" i="5" s="1"/>
  <c r="L380" i="5" l="1"/>
  <c r="M380" i="5" s="1"/>
  <c r="F380" i="5" s="1"/>
  <c r="K380" i="5"/>
  <c r="G382" i="5"/>
  <c r="H381" i="5"/>
  <c r="J381" i="5" s="1"/>
  <c r="L381" i="5" l="1"/>
  <c r="M381" i="5" s="1"/>
  <c r="F381" i="5" s="1"/>
  <c r="K381" i="5"/>
  <c r="G383" i="5"/>
  <c r="H382" i="5"/>
  <c r="J382" i="5" s="1"/>
  <c r="L382" i="5" l="1"/>
  <c r="M382" i="5" s="1"/>
  <c r="F382" i="5" s="1"/>
  <c r="K382" i="5"/>
  <c r="G384" i="5"/>
  <c r="H383" i="5"/>
  <c r="J383" i="5" s="1"/>
  <c r="L383" i="5" l="1"/>
  <c r="M383" i="5" s="1"/>
  <c r="F383" i="5" s="1"/>
  <c r="K383" i="5"/>
  <c r="G385" i="5"/>
  <c r="H384" i="5"/>
  <c r="J384" i="5" s="1"/>
  <c r="L384" i="5" l="1"/>
  <c r="M384" i="5" s="1"/>
  <c r="F384" i="5" s="1"/>
  <c r="K384" i="5"/>
  <c r="G386" i="5"/>
  <c r="H385" i="5"/>
  <c r="J385" i="5" s="1"/>
  <c r="L385" i="5" l="1"/>
  <c r="M385" i="5" s="1"/>
  <c r="F385" i="5" s="1"/>
  <c r="K385" i="5"/>
  <c r="G387" i="5"/>
  <c r="H386" i="5"/>
  <c r="J386" i="5" s="1"/>
  <c r="L386" i="5" l="1"/>
  <c r="M386" i="5" s="1"/>
  <c r="F386" i="5" s="1"/>
  <c r="K386" i="5"/>
  <c r="G388" i="5"/>
  <c r="H387" i="5"/>
  <c r="J387" i="5" s="1"/>
  <c r="L387" i="5" l="1"/>
  <c r="M387" i="5" s="1"/>
  <c r="F387" i="5" s="1"/>
  <c r="K387" i="5"/>
  <c r="G389" i="5"/>
  <c r="H388" i="5"/>
  <c r="J388" i="5" s="1"/>
  <c r="L388" i="5" l="1"/>
  <c r="M388" i="5" s="1"/>
  <c r="F388" i="5" s="1"/>
  <c r="K388" i="5"/>
  <c r="G390" i="5"/>
  <c r="H389" i="5"/>
  <c r="J389" i="5" s="1"/>
  <c r="L389" i="5" l="1"/>
  <c r="M389" i="5" s="1"/>
  <c r="F389" i="5" s="1"/>
  <c r="K389" i="5"/>
  <c r="G391" i="5"/>
  <c r="H390" i="5"/>
  <c r="J390" i="5" s="1"/>
  <c r="L390" i="5" l="1"/>
  <c r="M390" i="5" s="1"/>
  <c r="F390" i="5" s="1"/>
  <c r="K390" i="5"/>
  <c r="G392" i="5"/>
  <c r="H391" i="5"/>
  <c r="J391" i="5" s="1"/>
  <c r="L391" i="5" l="1"/>
  <c r="M391" i="5" s="1"/>
  <c r="F391" i="5" s="1"/>
  <c r="K391" i="5"/>
  <c r="G393" i="5"/>
  <c r="H392" i="5"/>
  <c r="J392" i="5" s="1"/>
  <c r="L392" i="5" l="1"/>
  <c r="M392" i="5" s="1"/>
  <c r="F392" i="5" s="1"/>
  <c r="K392" i="5"/>
  <c r="G394" i="5"/>
  <c r="H393" i="5"/>
  <c r="J393" i="5" s="1"/>
  <c r="L393" i="5" l="1"/>
  <c r="M393" i="5" s="1"/>
  <c r="F393" i="5" s="1"/>
  <c r="K393" i="5"/>
  <c r="G395" i="5"/>
  <c r="H394" i="5"/>
  <c r="J394" i="5" s="1"/>
  <c r="L394" i="5" l="1"/>
  <c r="M394" i="5" s="1"/>
  <c r="F394" i="5" s="1"/>
  <c r="K394" i="5"/>
  <c r="G396" i="5"/>
  <c r="H395" i="5"/>
  <c r="J395" i="5" s="1"/>
  <c r="L395" i="5" l="1"/>
  <c r="M395" i="5" s="1"/>
  <c r="F395" i="5" s="1"/>
  <c r="K395" i="5"/>
  <c r="G397" i="5"/>
  <c r="H396" i="5"/>
  <c r="J396" i="5" s="1"/>
  <c r="L396" i="5" l="1"/>
  <c r="M396" i="5" s="1"/>
  <c r="F396" i="5" s="1"/>
  <c r="K396" i="5"/>
  <c r="G398" i="5"/>
  <c r="H397" i="5"/>
  <c r="J397" i="5" s="1"/>
  <c r="L397" i="5" l="1"/>
  <c r="M397" i="5" s="1"/>
  <c r="F397" i="5" s="1"/>
  <c r="K397" i="5"/>
  <c r="G399" i="5"/>
  <c r="H398" i="5"/>
  <c r="J398" i="5" s="1"/>
  <c r="L398" i="5" l="1"/>
  <c r="M398" i="5" s="1"/>
  <c r="F398" i="5" s="1"/>
  <c r="K398" i="5"/>
  <c r="G400" i="5"/>
  <c r="H399" i="5"/>
  <c r="J399" i="5" s="1"/>
  <c r="L399" i="5" l="1"/>
  <c r="M399" i="5" s="1"/>
  <c r="F399" i="5" s="1"/>
  <c r="K399" i="5"/>
  <c r="G401" i="5"/>
  <c r="H400" i="5"/>
  <c r="J400" i="5" s="1"/>
  <c r="L400" i="5" l="1"/>
  <c r="M400" i="5" s="1"/>
  <c r="F400" i="5" s="1"/>
  <c r="K400" i="5"/>
  <c r="G402" i="5"/>
  <c r="H401" i="5"/>
  <c r="J401" i="5" s="1"/>
  <c r="L401" i="5" l="1"/>
  <c r="M401" i="5" s="1"/>
  <c r="F401" i="5" s="1"/>
  <c r="K401" i="5"/>
  <c r="G403" i="5"/>
  <c r="H402" i="5"/>
  <c r="J402" i="5" s="1"/>
  <c r="L402" i="5" l="1"/>
  <c r="M402" i="5" s="1"/>
  <c r="F402" i="5" s="1"/>
  <c r="K402" i="5"/>
  <c r="G404" i="5"/>
  <c r="H403" i="5"/>
  <c r="J403" i="5" s="1"/>
  <c r="L403" i="5" l="1"/>
  <c r="M403" i="5" s="1"/>
  <c r="F403" i="5" s="1"/>
  <c r="K403" i="5"/>
  <c r="G405" i="5"/>
  <c r="H404" i="5"/>
  <c r="J404" i="5" s="1"/>
  <c r="L404" i="5" l="1"/>
  <c r="M404" i="5" s="1"/>
  <c r="F404" i="5" s="1"/>
  <c r="K404" i="5"/>
  <c r="G406" i="5"/>
  <c r="H405" i="5"/>
  <c r="J405" i="5" s="1"/>
  <c r="L405" i="5" l="1"/>
  <c r="M405" i="5" s="1"/>
  <c r="F405" i="5" s="1"/>
  <c r="K405" i="5"/>
  <c r="G407" i="5"/>
  <c r="H406" i="5"/>
  <c r="J406" i="5" s="1"/>
  <c r="L406" i="5" l="1"/>
  <c r="M406" i="5" s="1"/>
  <c r="F406" i="5" s="1"/>
  <c r="K406" i="5"/>
  <c r="G408" i="5"/>
  <c r="H407" i="5"/>
  <c r="J407" i="5" s="1"/>
  <c r="L407" i="5" l="1"/>
  <c r="M407" i="5" s="1"/>
  <c r="F407" i="5" s="1"/>
  <c r="K407" i="5"/>
  <c r="G409" i="5"/>
  <c r="H408" i="5"/>
  <c r="J408" i="5" s="1"/>
  <c r="L408" i="5" l="1"/>
  <c r="M408" i="5" s="1"/>
  <c r="F408" i="5" s="1"/>
  <c r="K408" i="5"/>
  <c r="G410" i="5"/>
  <c r="H409" i="5"/>
  <c r="J409" i="5" s="1"/>
  <c r="L409" i="5" l="1"/>
  <c r="M409" i="5" s="1"/>
  <c r="F409" i="5" s="1"/>
  <c r="K409" i="5"/>
  <c r="G411" i="5"/>
  <c r="H410" i="5"/>
  <c r="J410" i="5" s="1"/>
  <c r="L410" i="5" l="1"/>
  <c r="M410" i="5" s="1"/>
  <c r="F410" i="5" s="1"/>
  <c r="K410" i="5"/>
  <c r="G412" i="5"/>
  <c r="H411" i="5"/>
  <c r="J411" i="5" s="1"/>
  <c r="L411" i="5" l="1"/>
  <c r="M411" i="5" s="1"/>
  <c r="F411" i="5" s="1"/>
  <c r="K411" i="5"/>
  <c r="G413" i="5"/>
  <c r="H412" i="5"/>
  <c r="J412" i="5" s="1"/>
  <c r="L412" i="5" l="1"/>
  <c r="M412" i="5" s="1"/>
  <c r="F412" i="5" s="1"/>
  <c r="K412" i="5"/>
  <c r="G414" i="5"/>
  <c r="H413" i="5"/>
  <c r="J413" i="5" s="1"/>
  <c r="L413" i="5" l="1"/>
  <c r="M413" i="5" s="1"/>
  <c r="F413" i="5" s="1"/>
  <c r="K413" i="5"/>
  <c r="G415" i="5"/>
  <c r="H414" i="5"/>
  <c r="J414" i="5" s="1"/>
  <c r="L414" i="5" l="1"/>
  <c r="M414" i="5" s="1"/>
  <c r="F414" i="5" s="1"/>
  <c r="K414" i="5"/>
  <c r="G416" i="5"/>
  <c r="H415" i="5"/>
  <c r="J415" i="5" s="1"/>
  <c r="L415" i="5" l="1"/>
  <c r="M415" i="5" s="1"/>
  <c r="F415" i="5" s="1"/>
  <c r="K415" i="5"/>
  <c r="G417" i="5"/>
  <c r="H416" i="5"/>
  <c r="J416" i="5" s="1"/>
  <c r="L416" i="5" l="1"/>
  <c r="M416" i="5" s="1"/>
  <c r="F416" i="5" s="1"/>
  <c r="K416" i="5"/>
  <c r="G418" i="5"/>
  <c r="H417" i="5"/>
  <c r="J417" i="5" s="1"/>
  <c r="L417" i="5" l="1"/>
  <c r="M417" i="5" s="1"/>
  <c r="F417" i="5" s="1"/>
  <c r="K417" i="5"/>
  <c r="G419" i="5"/>
  <c r="H418" i="5"/>
  <c r="J418" i="5" s="1"/>
  <c r="L418" i="5" l="1"/>
  <c r="M418" i="5" s="1"/>
  <c r="F418" i="5" s="1"/>
  <c r="K418" i="5"/>
  <c r="G420" i="5"/>
  <c r="H419" i="5"/>
  <c r="J419" i="5" s="1"/>
  <c r="L419" i="5" l="1"/>
  <c r="M419" i="5" s="1"/>
  <c r="F419" i="5" s="1"/>
  <c r="K419" i="5"/>
  <c r="G421" i="5"/>
  <c r="H420" i="5"/>
  <c r="J420" i="5" s="1"/>
  <c r="L420" i="5" l="1"/>
  <c r="M420" i="5" s="1"/>
  <c r="F420" i="5" s="1"/>
  <c r="K420" i="5"/>
  <c r="G422" i="5"/>
  <c r="H421" i="5"/>
  <c r="J421" i="5" s="1"/>
  <c r="L421" i="5" l="1"/>
  <c r="M421" i="5" s="1"/>
  <c r="F421" i="5" s="1"/>
  <c r="K421" i="5"/>
  <c r="G423" i="5"/>
  <c r="H422" i="5"/>
  <c r="J422" i="5" s="1"/>
  <c r="L422" i="5" l="1"/>
  <c r="M422" i="5" s="1"/>
  <c r="F422" i="5" s="1"/>
  <c r="K422" i="5"/>
  <c r="G424" i="5"/>
  <c r="H423" i="5"/>
  <c r="J423" i="5" s="1"/>
  <c r="L423" i="5" l="1"/>
  <c r="M423" i="5" s="1"/>
  <c r="F423" i="5" s="1"/>
  <c r="K423" i="5"/>
  <c r="G425" i="5"/>
  <c r="H424" i="5"/>
  <c r="J424" i="5" s="1"/>
  <c r="L424" i="5" l="1"/>
  <c r="M424" i="5" s="1"/>
  <c r="F424" i="5" s="1"/>
  <c r="K424" i="5"/>
  <c r="G426" i="5"/>
  <c r="H425" i="5"/>
  <c r="J425" i="5" s="1"/>
  <c r="L425" i="5" l="1"/>
  <c r="M425" i="5" s="1"/>
  <c r="F425" i="5" s="1"/>
  <c r="K425" i="5"/>
  <c r="G427" i="5"/>
  <c r="H426" i="5"/>
  <c r="J426" i="5" s="1"/>
  <c r="L426" i="5" l="1"/>
  <c r="M426" i="5" s="1"/>
  <c r="F426" i="5" s="1"/>
  <c r="K426" i="5"/>
  <c r="G428" i="5"/>
  <c r="H427" i="5"/>
  <c r="J427" i="5" s="1"/>
  <c r="L427" i="5" l="1"/>
  <c r="M427" i="5" s="1"/>
  <c r="F427" i="5" s="1"/>
  <c r="K427" i="5"/>
  <c r="G429" i="5"/>
  <c r="H428" i="5"/>
  <c r="J428" i="5" s="1"/>
  <c r="L428" i="5" l="1"/>
  <c r="M428" i="5" s="1"/>
  <c r="F428" i="5" s="1"/>
  <c r="K428" i="5"/>
  <c r="G430" i="5"/>
  <c r="H429" i="5"/>
  <c r="J429" i="5" s="1"/>
  <c r="L429" i="5" l="1"/>
  <c r="M429" i="5" s="1"/>
  <c r="F429" i="5" s="1"/>
  <c r="K429" i="5"/>
  <c r="G431" i="5"/>
  <c r="H430" i="5"/>
  <c r="J430" i="5" s="1"/>
  <c r="L430" i="5" l="1"/>
  <c r="M430" i="5" s="1"/>
  <c r="F430" i="5" s="1"/>
  <c r="K430" i="5"/>
  <c r="G432" i="5"/>
  <c r="H431" i="5"/>
  <c r="J431" i="5" s="1"/>
  <c r="L431" i="5" l="1"/>
  <c r="M431" i="5" s="1"/>
  <c r="F431" i="5" s="1"/>
  <c r="K431" i="5"/>
  <c r="G433" i="5"/>
  <c r="H432" i="5"/>
  <c r="J432" i="5" s="1"/>
  <c r="L432" i="5" l="1"/>
  <c r="M432" i="5" s="1"/>
  <c r="F432" i="5" s="1"/>
  <c r="K432" i="5"/>
  <c r="G434" i="5"/>
  <c r="H433" i="5"/>
  <c r="J433" i="5" s="1"/>
  <c r="L433" i="5" l="1"/>
  <c r="M433" i="5" s="1"/>
  <c r="F433" i="5" s="1"/>
  <c r="K433" i="5"/>
  <c r="G435" i="5"/>
  <c r="H434" i="5"/>
  <c r="J434" i="5" s="1"/>
  <c r="L434" i="5" l="1"/>
  <c r="M434" i="5" s="1"/>
  <c r="F434" i="5" s="1"/>
  <c r="K434" i="5"/>
  <c r="G436" i="5"/>
  <c r="H435" i="5"/>
  <c r="J435" i="5" s="1"/>
  <c r="L435" i="5" l="1"/>
  <c r="M435" i="5" s="1"/>
  <c r="F435" i="5" s="1"/>
  <c r="K435" i="5"/>
  <c r="G437" i="5"/>
  <c r="H436" i="5"/>
  <c r="J436" i="5" s="1"/>
  <c r="L436" i="5" l="1"/>
  <c r="M436" i="5" s="1"/>
  <c r="F436" i="5" s="1"/>
  <c r="K436" i="5"/>
  <c r="G438" i="5"/>
  <c r="H437" i="5"/>
  <c r="J437" i="5" s="1"/>
  <c r="L437" i="5" l="1"/>
  <c r="M437" i="5" s="1"/>
  <c r="F437" i="5" s="1"/>
  <c r="K437" i="5"/>
  <c r="G439" i="5"/>
  <c r="H438" i="5"/>
  <c r="J438" i="5" s="1"/>
  <c r="L438" i="5" l="1"/>
  <c r="M438" i="5" s="1"/>
  <c r="F438" i="5" s="1"/>
  <c r="K438" i="5"/>
  <c r="G440" i="5"/>
  <c r="H439" i="5"/>
  <c r="J439" i="5" s="1"/>
  <c r="L439" i="5" l="1"/>
  <c r="M439" i="5" s="1"/>
  <c r="F439" i="5" s="1"/>
  <c r="K439" i="5"/>
  <c r="G441" i="5"/>
  <c r="H440" i="5"/>
  <c r="J440" i="5" s="1"/>
  <c r="L440" i="5" l="1"/>
  <c r="M440" i="5" s="1"/>
  <c r="F440" i="5" s="1"/>
  <c r="K440" i="5"/>
  <c r="G442" i="5"/>
  <c r="H441" i="5"/>
  <c r="J441" i="5" s="1"/>
  <c r="L441" i="5" l="1"/>
  <c r="M441" i="5" s="1"/>
  <c r="F441" i="5" s="1"/>
  <c r="K441" i="5"/>
  <c r="G443" i="5"/>
  <c r="H442" i="5"/>
  <c r="J442" i="5" s="1"/>
  <c r="L442" i="5" l="1"/>
  <c r="M442" i="5" s="1"/>
  <c r="F442" i="5" s="1"/>
  <c r="K442" i="5"/>
  <c r="G444" i="5"/>
  <c r="H443" i="5"/>
  <c r="J443" i="5" s="1"/>
  <c r="L443" i="5" l="1"/>
  <c r="M443" i="5" s="1"/>
  <c r="F443" i="5" s="1"/>
  <c r="K443" i="5"/>
  <c r="G445" i="5"/>
  <c r="H444" i="5"/>
  <c r="J444" i="5" s="1"/>
  <c r="L444" i="5" l="1"/>
  <c r="M444" i="5" s="1"/>
  <c r="F444" i="5" s="1"/>
  <c r="K444" i="5"/>
  <c r="G446" i="5"/>
  <c r="H445" i="5"/>
  <c r="J445" i="5" s="1"/>
  <c r="L445" i="5" l="1"/>
  <c r="M445" i="5" s="1"/>
  <c r="F445" i="5" s="1"/>
  <c r="K445" i="5"/>
  <c r="G447" i="5"/>
  <c r="H446" i="5"/>
  <c r="J446" i="5" s="1"/>
  <c r="L446" i="5" l="1"/>
  <c r="M446" i="5" s="1"/>
  <c r="F446" i="5" s="1"/>
  <c r="K446" i="5"/>
  <c r="G448" i="5"/>
  <c r="H447" i="5"/>
  <c r="J447" i="5" s="1"/>
  <c r="L447" i="5" l="1"/>
  <c r="M447" i="5" s="1"/>
  <c r="F447" i="5" s="1"/>
  <c r="K447" i="5"/>
  <c r="G449" i="5"/>
  <c r="H448" i="5"/>
  <c r="J448" i="5" s="1"/>
  <c r="L448" i="5" l="1"/>
  <c r="M448" i="5" s="1"/>
  <c r="F448" i="5" s="1"/>
  <c r="K448" i="5"/>
  <c r="G450" i="5"/>
  <c r="H449" i="5"/>
  <c r="J449" i="5" s="1"/>
  <c r="L449" i="5" l="1"/>
  <c r="M449" i="5" s="1"/>
  <c r="F449" i="5" s="1"/>
  <c r="K449" i="5"/>
  <c r="G451" i="5"/>
  <c r="H450" i="5"/>
  <c r="J450" i="5" s="1"/>
  <c r="L450" i="5" l="1"/>
  <c r="M450" i="5" s="1"/>
  <c r="F450" i="5" s="1"/>
  <c r="K450" i="5"/>
  <c r="G452" i="5"/>
  <c r="H451" i="5"/>
  <c r="J451" i="5" s="1"/>
  <c r="L451" i="5" l="1"/>
  <c r="M451" i="5" s="1"/>
  <c r="F451" i="5" s="1"/>
  <c r="K451" i="5"/>
  <c r="G453" i="5"/>
  <c r="H452" i="5"/>
  <c r="J452" i="5" s="1"/>
  <c r="L452" i="5" l="1"/>
  <c r="M452" i="5" s="1"/>
  <c r="F452" i="5" s="1"/>
  <c r="K452" i="5"/>
  <c r="G454" i="5"/>
  <c r="H453" i="5"/>
  <c r="J453" i="5" s="1"/>
  <c r="L453" i="5" l="1"/>
  <c r="M453" i="5" s="1"/>
  <c r="F453" i="5" s="1"/>
  <c r="K453" i="5"/>
  <c r="G455" i="5"/>
  <c r="H454" i="5"/>
  <c r="J454" i="5" s="1"/>
  <c r="L454" i="5" l="1"/>
  <c r="M454" i="5" s="1"/>
  <c r="F454" i="5" s="1"/>
  <c r="K454" i="5"/>
  <c r="G456" i="5"/>
  <c r="H455" i="5"/>
  <c r="J455" i="5" s="1"/>
  <c r="L455" i="5" l="1"/>
  <c r="M455" i="5" s="1"/>
  <c r="F455" i="5" s="1"/>
  <c r="K455" i="5"/>
  <c r="G457" i="5"/>
  <c r="H456" i="5"/>
  <c r="J456" i="5" s="1"/>
  <c r="L456" i="5" l="1"/>
  <c r="M456" i="5" s="1"/>
  <c r="F456" i="5" s="1"/>
  <c r="K456" i="5"/>
  <c r="G458" i="5"/>
  <c r="H457" i="5"/>
  <c r="J457" i="5" s="1"/>
  <c r="L457" i="5" l="1"/>
  <c r="M457" i="5" s="1"/>
  <c r="F457" i="5" s="1"/>
  <c r="K457" i="5"/>
  <c r="G459" i="5"/>
  <c r="H458" i="5"/>
  <c r="J458" i="5" s="1"/>
  <c r="L458" i="5" l="1"/>
  <c r="M458" i="5" s="1"/>
  <c r="F458" i="5" s="1"/>
  <c r="K458" i="5"/>
  <c r="G460" i="5"/>
  <c r="H459" i="5"/>
  <c r="J459" i="5" s="1"/>
  <c r="L459" i="5" l="1"/>
  <c r="M459" i="5" s="1"/>
  <c r="F459" i="5" s="1"/>
  <c r="K459" i="5"/>
  <c r="G461" i="5"/>
  <c r="H460" i="5"/>
  <c r="J460" i="5" s="1"/>
  <c r="L460" i="5" l="1"/>
  <c r="M460" i="5" s="1"/>
  <c r="F460" i="5" s="1"/>
  <c r="K460" i="5"/>
  <c r="G462" i="5"/>
  <c r="H461" i="5"/>
  <c r="J461" i="5" s="1"/>
  <c r="L461" i="5" l="1"/>
  <c r="M461" i="5" s="1"/>
  <c r="F461" i="5" s="1"/>
  <c r="K461" i="5"/>
  <c r="G463" i="5"/>
  <c r="H462" i="5"/>
  <c r="J462" i="5" s="1"/>
  <c r="L462" i="5" l="1"/>
  <c r="M462" i="5" s="1"/>
  <c r="F462" i="5" s="1"/>
  <c r="K462" i="5"/>
  <c r="G464" i="5"/>
  <c r="H463" i="5"/>
  <c r="J463" i="5" s="1"/>
  <c r="L463" i="5" l="1"/>
  <c r="M463" i="5" s="1"/>
  <c r="F463" i="5" s="1"/>
  <c r="K463" i="5"/>
  <c r="G465" i="5"/>
  <c r="H464" i="5"/>
  <c r="J464" i="5" s="1"/>
  <c r="L464" i="5" l="1"/>
  <c r="M464" i="5" s="1"/>
  <c r="F464" i="5" s="1"/>
  <c r="K464" i="5"/>
  <c r="G466" i="5"/>
  <c r="H465" i="5"/>
  <c r="J465" i="5" s="1"/>
  <c r="L465" i="5" l="1"/>
  <c r="M465" i="5" s="1"/>
  <c r="F465" i="5" s="1"/>
  <c r="K465" i="5"/>
  <c r="G467" i="5"/>
  <c r="H466" i="5"/>
  <c r="J466" i="5" s="1"/>
  <c r="L466" i="5" l="1"/>
  <c r="M466" i="5" s="1"/>
  <c r="F466" i="5" s="1"/>
  <c r="K466" i="5"/>
  <c r="G468" i="5"/>
  <c r="H467" i="5"/>
  <c r="J467" i="5" s="1"/>
  <c r="L467" i="5" l="1"/>
  <c r="M467" i="5" s="1"/>
  <c r="F467" i="5" s="1"/>
  <c r="K467" i="5"/>
  <c r="G469" i="5"/>
  <c r="H468" i="5"/>
  <c r="J468" i="5" s="1"/>
  <c r="L468" i="5" l="1"/>
  <c r="M468" i="5" s="1"/>
  <c r="F468" i="5" s="1"/>
  <c r="K468" i="5"/>
  <c r="G470" i="5"/>
  <c r="H469" i="5"/>
  <c r="J469" i="5" s="1"/>
  <c r="L469" i="5" l="1"/>
  <c r="M469" i="5" s="1"/>
  <c r="F469" i="5" s="1"/>
  <c r="K469" i="5"/>
  <c r="G471" i="5"/>
  <c r="H470" i="5"/>
  <c r="J470" i="5" s="1"/>
  <c r="L470" i="5" l="1"/>
  <c r="M470" i="5" s="1"/>
  <c r="F470" i="5" s="1"/>
  <c r="K470" i="5"/>
  <c r="G472" i="5"/>
  <c r="H471" i="5"/>
  <c r="J471" i="5" s="1"/>
  <c r="L471" i="5" l="1"/>
  <c r="M471" i="5" s="1"/>
  <c r="F471" i="5" s="1"/>
  <c r="K471" i="5"/>
  <c r="G473" i="5"/>
  <c r="H472" i="5"/>
  <c r="J472" i="5" s="1"/>
  <c r="L472" i="5" l="1"/>
  <c r="M472" i="5" s="1"/>
  <c r="F472" i="5" s="1"/>
  <c r="K472" i="5"/>
  <c r="G474" i="5"/>
  <c r="H473" i="5"/>
  <c r="J473" i="5" s="1"/>
  <c r="L473" i="5" l="1"/>
  <c r="M473" i="5" s="1"/>
  <c r="F473" i="5" s="1"/>
  <c r="K473" i="5"/>
  <c r="G475" i="5"/>
  <c r="H474" i="5"/>
  <c r="J474" i="5" s="1"/>
  <c r="L474" i="5" l="1"/>
  <c r="M474" i="5" s="1"/>
  <c r="F474" i="5" s="1"/>
  <c r="K474" i="5"/>
  <c r="G476" i="5"/>
  <c r="H475" i="5"/>
  <c r="J475" i="5" s="1"/>
  <c r="L475" i="5" l="1"/>
  <c r="M475" i="5" s="1"/>
  <c r="F475" i="5" s="1"/>
  <c r="K475" i="5"/>
  <c r="G477" i="5"/>
  <c r="H476" i="5"/>
  <c r="J476" i="5" s="1"/>
  <c r="L476" i="5" l="1"/>
  <c r="M476" i="5" s="1"/>
  <c r="F476" i="5" s="1"/>
  <c r="K476" i="5"/>
  <c r="G478" i="5"/>
  <c r="H477" i="5"/>
  <c r="J477" i="5" s="1"/>
  <c r="L477" i="5" l="1"/>
  <c r="M477" i="5" s="1"/>
  <c r="F477" i="5" s="1"/>
  <c r="K477" i="5"/>
  <c r="G479" i="5"/>
  <c r="H478" i="5"/>
  <c r="J478" i="5" s="1"/>
  <c r="L478" i="5" l="1"/>
  <c r="M478" i="5" s="1"/>
  <c r="F478" i="5" s="1"/>
  <c r="K478" i="5"/>
  <c r="G480" i="5"/>
  <c r="H479" i="5"/>
  <c r="J479" i="5" s="1"/>
  <c r="L479" i="5" l="1"/>
  <c r="M479" i="5" s="1"/>
  <c r="F479" i="5" s="1"/>
  <c r="K479" i="5"/>
  <c r="G481" i="5"/>
  <c r="H480" i="5"/>
  <c r="J480" i="5" s="1"/>
  <c r="L480" i="5" l="1"/>
  <c r="M480" i="5" s="1"/>
  <c r="F480" i="5" s="1"/>
  <c r="K480" i="5"/>
  <c r="G482" i="5"/>
  <c r="H481" i="5"/>
  <c r="J481" i="5" s="1"/>
  <c r="L481" i="5" l="1"/>
  <c r="M481" i="5" s="1"/>
  <c r="F481" i="5" s="1"/>
  <c r="K481" i="5"/>
  <c r="G483" i="5"/>
  <c r="H482" i="5"/>
  <c r="J482" i="5" s="1"/>
  <c r="L482" i="5" l="1"/>
  <c r="M482" i="5" s="1"/>
  <c r="F482" i="5" s="1"/>
  <c r="K482" i="5"/>
  <c r="G484" i="5"/>
  <c r="H483" i="5"/>
  <c r="J483" i="5" s="1"/>
  <c r="L483" i="5" l="1"/>
  <c r="M483" i="5" s="1"/>
  <c r="F483" i="5" s="1"/>
  <c r="K483" i="5"/>
  <c r="G485" i="5"/>
  <c r="H484" i="5"/>
  <c r="J484" i="5" s="1"/>
  <c r="L484" i="5" l="1"/>
  <c r="M484" i="5" s="1"/>
  <c r="F484" i="5" s="1"/>
  <c r="K484" i="5"/>
  <c r="G486" i="5"/>
  <c r="H485" i="5"/>
  <c r="J485" i="5" s="1"/>
  <c r="L485" i="5" l="1"/>
  <c r="M485" i="5" s="1"/>
  <c r="F485" i="5" s="1"/>
  <c r="K485" i="5"/>
  <c r="G487" i="5"/>
  <c r="H486" i="5"/>
  <c r="J486" i="5" s="1"/>
  <c r="L486" i="5" l="1"/>
  <c r="M486" i="5" s="1"/>
  <c r="F486" i="5" s="1"/>
  <c r="K486" i="5"/>
  <c r="G488" i="5"/>
  <c r="H487" i="5"/>
  <c r="J487" i="5" s="1"/>
  <c r="L487" i="5" l="1"/>
  <c r="M487" i="5" s="1"/>
  <c r="F487" i="5" s="1"/>
  <c r="K487" i="5"/>
  <c r="G489" i="5"/>
  <c r="H488" i="5"/>
  <c r="J488" i="5" s="1"/>
  <c r="L488" i="5" l="1"/>
  <c r="M488" i="5" s="1"/>
  <c r="F488" i="5" s="1"/>
  <c r="K488" i="5"/>
  <c r="G490" i="5"/>
  <c r="H489" i="5"/>
  <c r="J489" i="5" s="1"/>
  <c r="L489" i="5" l="1"/>
  <c r="M489" i="5" s="1"/>
  <c r="F489" i="5" s="1"/>
  <c r="K489" i="5"/>
  <c r="G491" i="5"/>
  <c r="H490" i="5"/>
  <c r="J490" i="5" s="1"/>
  <c r="L490" i="5" l="1"/>
  <c r="M490" i="5" s="1"/>
  <c r="F490" i="5" s="1"/>
  <c r="K490" i="5"/>
  <c r="G492" i="5"/>
  <c r="H491" i="5"/>
  <c r="J491" i="5" s="1"/>
  <c r="L491" i="5" l="1"/>
  <c r="M491" i="5" s="1"/>
  <c r="F491" i="5" s="1"/>
  <c r="K491" i="5"/>
  <c r="G493" i="5"/>
  <c r="H492" i="5"/>
  <c r="J492" i="5" s="1"/>
  <c r="L492" i="5" l="1"/>
  <c r="M492" i="5" s="1"/>
  <c r="F492" i="5" s="1"/>
  <c r="K492" i="5"/>
  <c r="G494" i="5"/>
  <c r="H493" i="5"/>
  <c r="J493" i="5" s="1"/>
  <c r="L493" i="5" l="1"/>
  <c r="M493" i="5" s="1"/>
  <c r="F493" i="5" s="1"/>
  <c r="K493" i="5"/>
  <c r="G495" i="5"/>
  <c r="H494" i="5"/>
  <c r="J494" i="5" s="1"/>
  <c r="L494" i="5" l="1"/>
  <c r="M494" i="5" s="1"/>
  <c r="F494" i="5" s="1"/>
  <c r="K494" i="5"/>
  <c r="G496" i="5"/>
  <c r="H495" i="5"/>
  <c r="J495" i="5" s="1"/>
  <c r="L495" i="5" l="1"/>
  <c r="M495" i="5" s="1"/>
  <c r="F495" i="5" s="1"/>
  <c r="K495" i="5"/>
  <c r="G497" i="5"/>
  <c r="H496" i="5"/>
  <c r="J496" i="5" s="1"/>
  <c r="L496" i="5" l="1"/>
  <c r="M496" i="5" s="1"/>
  <c r="F496" i="5" s="1"/>
  <c r="K496" i="5"/>
  <c r="G498" i="5"/>
  <c r="H497" i="5"/>
  <c r="J497" i="5" s="1"/>
  <c r="L497" i="5" l="1"/>
  <c r="M497" i="5" s="1"/>
  <c r="F497" i="5" s="1"/>
  <c r="K497" i="5"/>
  <c r="G499" i="5"/>
  <c r="H498" i="5"/>
  <c r="J498" i="5" s="1"/>
  <c r="L498" i="5" l="1"/>
  <c r="M498" i="5" s="1"/>
  <c r="F498" i="5" s="1"/>
  <c r="K498" i="5"/>
  <c r="G500" i="5"/>
  <c r="H499" i="5"/>
  <c r="J499" i="5" s="1"/>
  <c r="L499" i="5" l="1"/>
  <c r="M499" i="5" s="1"/>
  <c r="F499" i="5" s="1"/>
  <c r="K499" i="5"/>
  <c r="G501" i="5"/>
  <c r="H500" i="5"/>
  <c r="J500" i="5" s="1"/>
  <c r="L500" i="5" l="1"/>
  <c r="M500" i="5" s="1"/>
  <c r="F500" i="5" s="1"/>
  <c r="K500" i="5"/>
  <c r="G502" i="5"/>
  <c r="H501" i="5"/>
  <c r="J501" i="5" s="1"/>
  <c r="L501" i="5" l="1"/>
  <c r="M501" i="5" s="1"/>
  <c r="F501" i="5" s="1"/>
  <c r="K501" i="5"/>
  <c r="G503" i="5"/>
  <c r="H502" i="5"/>
  <c r="J502" i="5" s="1"/>
  <c r="L502" i="5" l="1"/>
  <c r="M502" i="5" s="1"/>
  <c r="F502" i="5" s="1"/>
  <c r="K502" i="5"/>
  <c r="G504" i="5"/>
  <c r="H503" i="5"/>
  <c r="J503" i="5" s="1"/>
  <c r="L503" i="5" l="1"/>
  <c r="M503" i="5" s="1"/>
  <c r="F503" i="5" s="1"/>
  <c r="K503" i="5"/>
  <c r="G505" i="5"/>
  <c r="H504" i="5"/>
  <c r="J504" i="5" s="1"/>
  <c r="L504" i="5" l="1"/>
  <c r="M504" i="5" s="1"/>
  <c r="F504" i="5" s="1"/>
  <c r="K504" i="5"/>
  <c r="G506" i="5"/>
  <c r="H505" i="5"/>
  <c r="J505" i="5" s="1"/>
  <c r="L505" i="5" l="1"/>
  <c r="M505" i="5" s="1"/>
  <c r="F505" i="5" s="1"/>
  <c r="K505" i="5"/>
  <c r="G507" i="5"/>
  <c r="H506" i="5"/>
  <c r="J506" i="5" s="1"/>
  <c r="L506" i="5" l="1"/>
  <c r="M506" i="5" s="1"/>
  <c r="F506" i="5" s="1"/>
  <c r="K506" i="5"/>
  <c r="G508" i="5"/>
  <c r="H507" i="5"/>
  <c r="J507" i="5" s="1"/>
  <c r="L507" i="5" l="1"/>
  <c r="M507" i="5" s="1"/>
  <c r="F507" i="5" s="1"/>
  <c r="K507" i="5"/>
  <c r="G509" i="5"/>
  <c r="H508" i="5"/>
  <c r="J508" i="5" s="1"/>
  <c r="L508" i="5" l="1"/>
  <c r="M508" i="5" s="1"/>
  <c r="F508" i="5" s="1"/>
  <c r="K508" i="5"/>
  <c r="G510" i="5"/>
  <c r="H509" i="5"/>
  <c r="J509" i="5" s="1"/>
  <c r="L509" i="5" l="1"/>
  <c r="M509" i="5" s="1"/>
  <c r="F509" i="5" s="1"/>
  <c r="K509" i="5"/>
  <c r="G511" i="5"/>
  <c r="H510" i="5"/>
  <c r="J510" i="5" s="1"/>
  <c r="L510" i="5" l="1"/>
  <c r="M510" i="5" s="1"/>
  <c r="F510" i="5" s="1"/>
  <c r="K510" i="5"/>
  <c r="G512" i="5"/>
  <c r="H511" i="5"/>
  <c r="J511" i="5" s="1"/>
  <c r="L511" i="5" l="1"/>
  <c r="M511" i="5" s="1"/>
  <c r="F511" i="5" s="1"/>
  <c r="K511" i="5"/>
  <c r="G513" i="5"/>
  <c r="H512" i="5"/>
  <c r="J512" i="5" s="1"/>
  <c r="L512" i="5" l="1"/>
  <c r="M512" i="5" s="1"/>
  <c r="F512" i="5" s="1"/>
  <c r="K512" i="5"/>
  <c r="G514" i="5"/>
  <c r="H513" i="5"/>
  <c r="J513" i="5" s="1"/>
  <c r="L513" i="5" l="1"/>
  <c r="M513" i="5" s="1"/>
  <c r="F513" i="5" s="1"/>
  <c r="K513" i="5"/>
  <c r="G515" i="5"/>
  <c r="H514" i="5"/>
  <c r="J514" i="5" s="1"/>
  <c r="L514" i="5" l="1"/>
  <c r="M514" i="5" s="1"/>
  <c r="F514" i="5" s="1"/>
  <c r="K514" i="5"/>
  <c r="G516" i="5"/>
  <c r="H515" i="5"/>
  <c r="J515" i="5" s="1"/>
  <c r="L515" i="5" l="1"/>
  <c r="M515" i="5" s="1"/>
  <c r="F515" i="5" s="1"/>
  <c r="K515" i="5"/>
  <c r="G517" i="5"/>
  <c r="H516" i="5"/>
  <c r="J516" i="5" s="1"/>
  <c r="L516" i="5" l="1"/>
  <c r="M516" i="5" s="1"/>
  <c r="F516" i="5" s="1"/>
  <c r="K516" i="5"/>
  <c r="G518" i="5"/>
  <c r="H517" i="5"/>
  <c r="J517" i="5" s="1"/>
  <c r="L517" i="5" l="1"/>
  <c r="M517" i="5" s="1"/>
  <c r="F517" i="5" s="1"/>
  <c r="K517" i="5"/>
  <c r="H518" i="5"/>
  <c r="J518" i="5" s="1"/>
  <c r="G519" i="5"/>
  <c r="L518" i="5" l="1"/>
  <c r="M518" i="5" s="1"/>
  <c r="F518" i="5" s="1"/>
  <c r="K518" i="5"/>
  <c r="G520" i="5"/>
  <c r="H519" i="5"/>
  <c r="J519" i="5" s="1"/>
  <c r="L519" i="5" l="1"/>
  <c r="M519" i="5" s="1"/>
  <c r="F519" i="5" s="1"/>
  <c r="K519" i="5"/>
  <c r="G521" i="5"/>
  <c r="H520" i="5"/>
  <c r="J520" i="5" s="1"/>
  <c r="L520" i="5" l="1"/>
  <c r="M520" i="5" s="1"/>
  <c r="F520" i="5" s="1"/>
  <c r="K520" i="5"/>
  <c r="G522" i="5"/>
  <c r="H521" i="5"/>
  <c r="J521" i="5" s="1"/>
  <c r="L521" i="5" l="1"/>
  <c r="M521" i="5" s="1"/>
  <c r="F521" i="5" s="1"/>
  <c r="K521" i="5"/>
  <c r="G523" i="5"/>
  <c r="H522" i="5"/>
  <c r="J522" i="5" s="1"/>
  <c r="L522" i="5" l="1"/>
  <c r="M522" i="5" s="1"/>
  <c r="F522" i="5" s="1"/>
  <c r="K522" i="5"/>
  <c r="G524" i="5"/>
  <c r="H523" i="5"/>
  <c r="J523" i="5" s="1"/>
  <c r="L523" i="5" l="1"/>
  <c r="M523" i="5" s="1"/>
  <c r="F523" i="5" s="1"/>
  <c r="K523" i="5"/>
  <c r="G525" i="5"/>
  <c r="H524" i="5"/>
  <c r="J524" i="5" s="1"/>
  <c r="L524" i="5" l="1"/>
  <c r="M524" i="5" s="1"/>
  <c r="F524" i="5" s="1"/>
  <c r="K524" i="5"/>
  <c r="G526" i="5"/>
  <c r="H525" i="5"/>
  <c r="J525" i="5" s="1"/>
  <c r="L525" i="5" l="1"/>
  <c r="M525" i="5" s="1"/>
  <c r="F525" i="5" s="1"/>
  <c r="K525" i="5"/>
  <c r="G527" i="5"/>
  <c r="H526" i="5"/>
  <c r="J526" i="5" s="1"/>
  <c r="L526" i="5" l="1"/>
  <c r="M526" i="5" s="1"/>
  <c r="F526" i="5" s="1"/>
  <c r="K526" i="5"/>
  <c r="G528" i="5"/>
  <c r="H527" i="5"/>
  <c r="J527" i="5" s="1"/>
  <c r="L527" i="5" l="1"/>
  <c r="M527" i="5" s="1"/>
  <c r="F527" i="5" s="1"/>
  <c r="K527" i="5"/>
  <c r="G529" i="5"/>
  <c r="H528" i="5"/>
  <c r="J528" i="5" s="1"/>
  <c r="L528" i="5" l="1"/>
  <c r="M528" i="5" s="1"/>
  <c r="F528" i="5" s="1"/>
  <c r="K528" i="5"/>
  <c r="G530" i="5"/>
  <c r="H529" i="5"/>
  <c r="J529" i="5" s="1"/>
  <c r="L529" i="5" l="1"/>
  <c r="M529" i="5" s="1"/>
  <c r="F529" i="5" s="1"/>
  <c r="K529" i="5"/>
  <c r="G531" i="5"/>
  <c r="H530" i="5"/>
  <c r="J530" i="5" s="1"/>
  <c r="L530" i="5" l="1"/>
  <c r="M530" i="5" s="1"/>
  <c r="F530" i="5" s="1"/>
  <c r="K530" i="5"/>
  <c r="G532" i="5"/>
  <c r="H531" i="5"/>
  <c r="J531" i="5" s="1"/>
  <c r="L531" i="5" l="1"/>
  <c r="M531" i="5" s="1"/>
  <c r="F531" i="5" s="1"/>
  <c r="K531" i="5"/>
  <c r="G533" i="5"/>
  <c r="H532" i="5"/>
  <c r="J532" i="5" s="1"/>
  <c r="L532" i="5" l="1"/>
  <c r="M532" i="5" s="1"/>
  <c r="F532" i="5" s="1"/>
  <c r="K532" i="5"/>
  <c r="G534" i="5"/>
  <c r="H533" i="5"/>
  <c r="J533" i="5" s="1"/>
  <c r="L533" i="5" l="1"/>
  <c r="M533" i="5" s="1"/>
  <c r="F533" i="5" s="1"/>
  <c r="K533" i="5"/>
  <c r="G535" i="5"/>
  <c r="H534" i="5"/>
  <c r="J534" i="5" s="1"/>
  <c r="L534" i="5" l="1"/>
  <c r="M534" i="5" s="1"/>
  <c r="F534" i="5" s="1"/>
  <c r="K534" i="5"/>
  <c r="G536" i="5"/>
  <c r="H535" i="5"/>
  <c r="J535" i="5" s="1"/>
  <c r="L535" i="5" l="1"/>
  <c r="M535" i="5" s="1"/>
  <c r="F535" i="5" s="1"/>
  <c r="K535" i="5"/>
  <c r="G537" i="5"/>
  <c r="H536" i="5"/>
  <c r="J536" i="5" s="1"/>
  <c r="L536" i="5" l="1"/>
  <c r="M536" i="5" s="1"/>
  <c r="F536" i="5" s="1"/>
  <c r="K536" i="5"/>
  <c r="G538" i="5"/>
  <c r="H537" i="5"/>
  <c r="J537" i="5" s="1"/>
  <c r="L537" i="5" l="1"/>
  <c r="M537" i="5" s="1"/>
  <c r="F537" i="5" s="1"/>
  <c r="K537" i="5"/>
  <c r="G539" i="5"/>
  <c r="H538" i="5"/>
  <c r="J538" i="5" s="1"/>
  <c r="L538" i="5" l="1"/>
  <c r="M538" i="5" s="1"/>
  <c r="F538" i="5" s="1"/>
  <c r="K538" i="5"/>
  <c r="G540" i="5"/>
  <c r="H539" i="5"/>
  <c r="J539" i="5" s="1"/>
  <c r="L539" i="5" l="1"/>
  <c r="M539" i="5" s="1"/>
  <c r="F539" i="5" s="1"/>
  <c r="K539" i="5"/>
  <c r="G541" i="5"/>
  <c r="H540" i="5"/>
  <c r="J540" i="5" s="1"/>
  <c r="L540" i="5" l="1"/>
  <c r="M540" i="5" s="1"/>
  <c r="F540" i="5" s="1"/>
  <c r="K540" i="5"/>
  <c r="G542" i="5"/>
  <c r="H541" i="5"/>
  <c r="J541" i="5" s="1"/>
  <c r="L541" i="5" l="1"/>
  <c r="M541" i="5" s="1"/>
  <c r="F541" i="5" s="1"/>
  <c r="K541" i="5"/>
  <c r="G543" i="5"/>
  <c r="H542" i="5"/>
  <c r="J542" i="5" s="1"/>
  <c r="L542" i="5" l="1"/>
  <c r="M542" i="5" s="1"/>
  <c r="F542" i="5" s="1"/>
  <c r="K542" i="5"/>
  <c r="G544" i="5"/>
  <c r="H543" i="5"/>
  <c r="J543" i="5" s="1"/>
  <c r="L543" i="5" l="1"/>
  <c r="M543" i="5" s="1"/>
  <c r="F543" i="5" s="1"/>
  <c r="K543" i="5"/>
  <c r="G545" i="5"/>
  <c r="H544" i="5"/>
  <c r="J544" i="5" s="1"/>
  <c r="L544" i="5" l="1"/>
  <c r="M544" i="5" s="1"/>
  <c r="F544" i="5" s="1"/>
  <c r="K544" i="5"/>
  <c r="G546" i="5"/>
  <c r="H545" i="5"/>
  <c r="J545" i="5" s="1"/>
  <c r="L545" i="5" l="1"/>
  <c r="M545" i="5" s="1"/>
  <c r="F545" i="5" s="1"/>
  <c r="K545" i="5"/>
  <c r="G547" i="5"/>
  <c r="H546" i="5"/>
  <c r="J546" i="5" s="1"/>
  <c r="L546" i="5" l="1"/>
  <c r="M546" i="5" s="1"/>
  <c r="F546" i="5" s="1"/>
  <c r="K546" i="5"/>
  <c r="G548" i="5"/>
  <c r="H547" i="5"/>
  <c r="J547" i="5" s="1"/>
  <c r="L547" i="5" l="1"/>
  <c r="M547" i="5" s="1"/>
  <c r="F547" i="5" s="1"/>
  <c r="K547" i="5"/>
  <c r="G549" i="5"/>
  <c r="H548" i="5"/>
  <c r="J548" i="5" s="1"/>
  <c r="L548" i="5" l="1"/>
  <c r="M548" i="5" s="1"/>
  <c r="F548" i="5" s="1"/>
  <c r="K548" i="5"/>
  <c r="G550" i="5"/>
  <c r="H549" i="5"/>
  <c r="J549" i="5" s="1"/>
  <c r="L549" i="5" l="1"/>
  <c r="M549" i="5" s="1"/>
  <c r="F549" i="5" s="1"/>
  <c r="K549" i="5"/>
  <c r="G551" i="5"/>
  <c r="H550" i="5"/>
  <c r="J550" i="5" s="1"/>
  <c r="L550" i="5" l="1"/>
  <c r="M550" i="5" s="1"/>
  <c r="F550" i="5" s="1"/>
  <c r="K550" i="5"/>
  <c r="G552" i="5"/>
  <c r="H551" i="5"/>
  <c r="J551" i="5" s="1"/>
  <c r="L551" i="5" l="1"/>
  <c r="M551" i="5" s="1"/>
  <c r="F551" i="5" s="1"/>
  <c r="K551" i="5"/>
  <c r="G553" i="5"/>
  <c r="H552" i="5"/>
  <c r="J552" i="5" s="1"/>
  <c r="L552" i="5" l="1"/>
  <c r="M552" i="5" s="1"/>
  <c r="F552" i="5" s="1"/>
  <c r="K552" i="5"/>
  <c r="G554" i="5"/>
  <c r="H553" i="5"/>
  <c r="J553" i="5" s="1"/>
  <c r="L553" i="5" l="1"/>
  <c r="M553" i="5" s="1"/>
  <c r="F553" i="5" s="1"/>
  <c r="K553" i="5"/>
  <c r="G555" i="5"/>
  <c r="H554" i="5"/>
  <c r="J554" i="5" s="1"/>
  <c r="L554" i="5" l="1"/>
  <c r="M554" i="5" s="1"/>
  <c r="F554" i="5" s="1"/>
  <c r="K554" i="5"/>
  <c r="G556" i="5"/>
  <c r="H555" i="5"/>
  <c r="J555" i="5" s="1"/>
  <c r="L555" i="5" l="1"/>
  <c r="M555" i="5" s="1"/>
  <c r="F555" i="5" s="1"/>
  <c r="K555" i="5"/>
  <c r="G557" i="5"/>
  <c r="H556" i="5"/>
  <c r="J556" i="5" s="1"/>
  <c r="L556" i="5" l="1"/>
  <c r="M556" i="5" s="1"/>
  <c r="F556" i="5" s="1"/>
  <c r="K556" i="5"/>
  <c r="G558" i="5"/>
  <c r="H557" i="5"/>
  <c r="J557" i="5" s="1"/>
  <c r="L557" i="5" l="1"/>
  <c r="M557" i="5" s="1"/>
  <c r="F557" i="5" s="1"/>
  <c r="K557" i="5"/>
  <c r="G559" i="5"/>
  <c r="H558" i="5"/>
  <c r="J558" i="5" s="1"/>
  <c r="L558" i="5" l="1"/>
  <c r="M558" i="5" s="1"/>
  <c r="F558" i="5" s="1"/>
  <c r="K558" i="5"/>
  <c r="G560" i="5"/>
  <c r="H559" i="5"/>
  <c r="J559" i="5" s="1"/>
  <c r="L559" i="5" l="1"/>
  <c r="M559" i="5" s="1"/>
  <c r="F559" i="5" s="1"/>
  <c r="K559" i="5"/>
  <c r="G561" i="5"/>
  <c r="H560" i="5"/>
  <c r="J560" i="5" s="1"/>
  <c r="L560" i="5" l="1"/>
  <c r="M560" i="5" s="1"/>
  <c r="F560" i="5" s="1"/>
  <c r="K560" i="5"/>
  <c r="G562" i="5"/>
  <c r="H561" i="5"/>
  <c r="J561" i="5" s="1"/>
  <c r="L561" i="5" l="1"/>
  <c r="M561" i="5" s="1"/>
  <c r="F561" i="5" s="1"/>
  <c r="K561" i="5"/>
  <c r="G563" i="5"/>
  <c r="H562" i="5"/>
  <c r="J562" i="5" s="1"/>
  <c r="L562" i="5" l="1"/>
  <c r="M562" i="5" s="1"/>
  <c r="F562" i="5" s="1"/>
  <c r="K562" i="5"/>
  <c r="G564" i="5"/>
  <c r="H563" i="5"/>
  <c r="J563" i="5" s="1"/>
  <c r="L563" i="5" l="1"/>
  <c r="M563" i="5" s="1"/>
  <c r="F563" i="5" s="1"/>
  <c r="K563" i="5"/>
  <c r="G565" i="5"/>
  <c r="H564" i="5"/>
  <c r="J564" i="5" s="1"/>
  <c r="L564" i="5" l="1"/>
  <c r="M564" i="5" s="1"/>
  <c r="F564" i="5" s="1"/>
  <c r="K564" i="5"/>
  <c r="G566" i="5"/>
  <c r="H565" i="5"/>
  <c r="J565" i="5" s="1"/>
  <c r="L565" i="5" l="1"/>
  <c r="M565" i="5" s="1"/>
  <c r="F565" i="5" s="1"/>
  <c r="K565" i="5"/>
  <c r="G567" i="5"/>
  <c r="H566" i="5"/>
  <c r="J566" i="5" s="1"/>
  <c r="L566" i="5" l="1"/>
  <c r="M566" i="5" s="1"/>
  <c r="F566" i="5" s="1"/>
  <c r="K566" i="5"/>
  <c r="G568" i="5"/>
  <c r="H567" i="5"/>
  <c r="J567" i="5" s="1"/>
  <c r="L567" i="5" l="1"/>
  <c r="M567" i="5" s="1"/>
  <c r="F567" i="5" s="1"/>
  <c r="K567" i="5"/>
  <c r="G569" i="5"/>
  <c r="H568" i="5"/>
  <c r="J568" i="5" s="1"/>
  <c r="L568" i="5" l="1"/>
  <c r="M568" i="5" s="1"/>
  <c r="F568" i="5" s="1"/>
  <c r="K568" i="5"/>
  <c r="G570" i="5"/>
  <c r="H569" i="5"/>
  <c r="J569" i="5" s="1"/>
  <c r="L569" i="5" l="1"/>
  <c r="M569" i="5" s="1"/>
  <c r="F569" i="5" s="1"/>
  <c r="K569" i="5"/>
  <c r="G571" i="5"/>
  <c r="H570" i="5"/>
  <c r="J570" i="5" s="1"/>
  <c r="L570" i="5" l="1"/>
  <c r="M570" i="5" s="1"/>
  <c r="F570" i="5" s="1"/>
  <c r="K570" i="5"/>
  <c r="G572" i="5"/>
  <c r="H571" i="5"/>
  <c r="J571" i="5" s="1"/>
  <c r="L571" i="5" l="1"/>
  <c r="M571" i="5" s="1"/>
  <c r="F571" i="5" s="1"/>
  <c r="K571" i="5"/>
  <c r="G573" i="5"/>
  <c r="H572" i="5"/>
  <c r="J572" i="5" s="1"/>
  <c r="L572" i="5" l="1"/>
  <c r="M572" i="5" s="1"/>
  <c r="F572" i="5" s="1"/>
  <c r="K572" i="5"/>
  <c r="G574" i="5"/>
  <c r="H573" i="5"/>
  <c r="J573" i="5" s="1"/>
  <c r="L573" i="5" l="1"/>
  <c r="M573" i="5" s="1"/>
  <c r="F573" i="5" s="1"/>
  <c r="K573" i="5"/>
  <c r="G575" i="5"/>
  <c r="H574" i="5"/>
  <c r="J574" i="5" s="1"/>
  <c r="L574" i="5" l="1"/>
  <c r="M574" i="5" s="1"/>
  <c r="F574" i="5" s="1"/>
  <c r="K574" i="5"/>
  <c r="G576" i="5"/>
  <c r="H575" i="5"/>
  <c r="J575" i="5" s="1"/>
  <c r="L575" i="5" l="1"/>
  <c r="M575" i="5" s="1"/>
  <c r="F575" i="5" s="1"/>
  <c r="K575" i="5"/>
  <c r="G577" i="5"/>
  <c r="H576" i="5"/>
  <c r="J576" i="5" s="1"/>
  <c r="L576" i="5" l="1"/>
  <c r="M576" i="5" s="1"/>
  <c r="F576" i="5" s="1"/>
  <c r="K576" i="5"/>
  <c r="G578" i="5"/>
  <c r="H577" i="5"/>
  <c r="J577" i="5" s="1"/>
  <c r="L577" i="5" l="1"/>
  <c r="M577" i="5" s="1"/>
  <c r="F577" i="5" s="1"/>
  <c r="K577" i="5"/>
  <c r="G579" i="5"/>
  <c r="H578" i="5"/>
  <c r="J578" i="5" s="1"/>
  <c r="L578" i="5" l="1"/>
  <c r="M578" i="5" s="1"/>
  <c r="F578" i="5" s="1"/>
  <c r="K578" i="5"/>
  <c r="G580" i="5"/>
  <c r="H579" i="5"/>
  <c r="J579" i="5" s="1"/>
  <c r="L579" i="5" l="1"/>
  <c r="M579" i="5" s="1"/>
  <c r="F579" i="5" s="1"/>
  <c r="K579" i="5"/>
  <c r="G581" i="5"/>
  <c r="H580" i="5"/>
  <c r="J580" i="5" s="1"/>
  <c r="L580" i="5" l="1"/>
  <c r="M580" i="5" s="1"/>
  <c r="F580" i="5" s="1"/>
  <c r="K580" i="5"/>
  <c r="G582" i="5"/>
  <c r="H581" i="5"/>
  <c r="J581" i="5" s="1"/>
  <c r="L581" i="5" l="1"/>
  <c r="M581" i="5" s="1"/>
  <c r="F581" i="5" s="1"/>
  <c r="K581" i="5"/>
  <c r="G583" i="5"/>
  <c r="H582" i="5"/>
  <c r="J582" i="5" s="1"/>
  <c r="L582" i="5" l="1"/>
  <c r="M582" i="5" s="1"/>
  <c r="F582" i="5" s="1"/>
  <c r="K582" i="5"/>
  <c r="G584" i="5"/>
  <c r="H583" i="5"/>
  <c r="J583" i="5" s="1"/>
  <c r="L583" i="5" l="1"/>
  <c r="M583" i="5" s="1"/>
  <c r="F583" i="5" s="1"/>
  <c r="K583" i="5"/>
  <c r="H584" i="5"/>
  <c r="J584" i="5" s="1"/>
  <c r="G585" i="5"/>
  <c r="L584" i="5" l="1"/>
  <c r="M584" i="5" s="1"/>
  <c r="F584" i="5" s="1"/>
  <c r="K584" i="5"/>
  <c r="H585" i="5"/>
  <c r="J585" i="5" s="1"/>
  <c r="G586" i="5"/>
  <c r="L585" i="5" l="1"/>
  <c r="M585" i="5" s="1"/>
  <c r="F585" i="5" s="1"/>
  <c r="K585" i="5"/>
  <c r="H586" i="5"/>
  <c r="J586" i="5" s="1"/>
  <c r="G587" i="5"/>
  <c r="L586" i="5" l="1"/>
  <c r="M586" i="5" s="1"/>
  <c r="F586" i="5" s="1"/>
  <c r="K586" i="5"/>
  <c r="H587" i="5"/>
  <c r="J587" i="5" s="1"/>
  <c r="G588" i="5"/>
  <c r="L587" i="5" l="1"/>
  <c r="M587" i="5" s="1"/>
  <c r="F587" i="5" s="1"/>
  <c r="K587" i="5"/>
  <c r="G589" i="5"/>
  <c r="H588" i="5"/>
  <c r="J588" i="5" s="1"/>
  <c r="L588" i="5" l="1"/>
  <c r="M588" i="5" s="1"/>
  <c r="F588" i="5" s="1"/>
  <c r="K588" i="5"/>
  <c r="G590" i="5"/>
  <c r="H589" i="5"/>
  <c r="J589" i="5" s="1"/>
  <c r="L589" i="5" l="1"/>
  <c r="M589" i="5" s="1"/>
  <c r="F589" i="5" s="1"/>
  <c r="K589" i="5"/>
  <c r="G591" i="5"/>
  <c r="H590" i="5"/>
  <c r="J590" i="5" s="1"/>
  <c r="L590" i="5" l="1"/>
  <c r="M590" i="5" s="1"/>
  <c r="F590" i="5" s="1"/>
  <c r="K590" i="5"/>
  <c r="G592" i="5"/>
  <c r="H591" i="5"/>
  <c r="J591" i="5" s="1"/>
  <c r="L591" i="5" l="1"/>
  <c r="M591" i="5" s="1"/>
  <c r="F591" i="5" s="1"/>
  <c r="K591" i="5"/>
  <c r="G593" i="5"/>
  <c r="H592" i="5"/>
  <c r="J592" i="5" s="1"/>
  <c r="L592" i="5" l="1"/>
  <c r="M592" i="5" s="1"/>
  <c r="F592" i="5" s="1"/>
  <c r="K592" i="5"/>
  <c r="G594" i="5"/>
  <c r="H593" i="5"/>
  <c r="J593" i="5" s="1"/>
  <c r="L593" i="5" l="1"/>
  <c r="M593" i="5" s="1"/>
  <c r="F593" i="5" s="1"/>
  <c r="K593" i="5"/>
  <c r="G595" i="5"/>
  <c r="H594" i="5"/>
  <c r="J594" i="5" s="1"/>
  <c r="L594" i="5" l="1"/>
  <c r="M594" i="5" s="1"/>
  <c r="F594" i="5" s="1"/>
  <c r="K594" i="5"/>
  <c r="G596" i="5"/>
  <c r="H595" i="5"/>
  <c r="J595" i="5" s="1"/>
  <c r="L595" i="5" l="1"/>
  <c r="M595" i="5" s="1"/>
  <c r="F595" i="5" s="1"/>
  <c r="K595" i="5"/>
  <c r="G597" i="5"/>
  <c r="H596" i="5"/>
  <c r="J596" i="5" s="1"/>
  <c r="L596" i="5" l="1"/>
  <c r="M596" i="5" s="1"/>
  <c r="F596" i="5" s="1"/>
  <c r="K596" i="5"/>
  <c r="G598" i="5"/>
  <c r="H597" i="5"/>
  <c r="J597" i="5" s="1"/>
  <c r="L597" i="5" l="1"/>
  <c r="M597" i="5" s="1"/>
  <c r="F597" i="5" s="1"/>
  <c r="K597" i="5"/>
  <c r="G599" i="5"/>
  <c r="H598" i="5"/>
  <c r="J598" i="5" s="1"/>
  <c r="L598" i="5" l="1"/>
  <c r="M598" i="5" s="1"/>
  <c r="F598" i="5" s="1"/>
  <c r="K598" i="5"/>
  <c r="G600" i="5"/>
  <c r="H599" i="5"/>
  <c r="J599" i="5" s="1"/>
  <c r="L599" i="5" l="1"/>
  <c r="M599" i="5" s="1"/>
  <c r="F599" i="5" s="1"/>
  <c r="K599" i="5"/>
  <c r="G601" i="5"/>
  <c r="H600" i="5"/>
  <c r="J600" i="5" s="1"/>
  <c r="L600" i="5" l="1"/>
  <c r="M600" i="5" s="1"/>
  <c r="F600" i="5" s="1"/>
  <c r="K600" i="5"/>
  <c r="G602" i="5"/>
  <c r="H601" i="5"/>
  <c r="J601" i="5" s="1"/>
  <c r="L601" i="5" l="1"/>
  <c r="M601" i="5" s="1"/>
  <c r="F601" i="5" s="1"/>
  <c r="K601" i="5"/>
  <c r="G603" i="5"/>
  <c r="H602" i="5"/>
  <c r="J602" i="5" s="1"/>
  <c r="L602" i="5" l="1"/>
  <c r="M602" i="5" s="1"/>
  <c r="F602" i="5" s="1"/>
  <c r="K602" i="5"/>
  <c r="G604" i="5"/>
  <c r="H603" i="5"/>
  <c r="J603" i="5" s="1"/>
  <c r="L603" i="5" l="1"/>
  <c r="M603" i="5" s="1"/>
  <c r="F603" i="5" s="1"/>
  <c r="K603" i="5"/>
  <c r="G605" i="5"/>
  <c r="H604" i="5"/>
  <c r="J604" i="5" s="1"/>
  <c r="L604" i="5" l="1"/>
  <c r="M604" i="5" s="1"/>
  <c r="F604" i="5" s="1"/>
  <c r="K604" i="5"/>
  <c r="G606" i="5"/>
  <c r="H605" i="5"/>
  <c r="J605" i="5" s="1"/>
  <c r="L605" i="5" l="1"/>
  <c r="M605" i="5" s="1"/>
  <c r="F605" i="5" s="1"/>
  <c r="K605" i="5"/>
  <c r="G607" i="5"/>
  <c r="H606" i="5"/>
  <c r="J606" i="5" s="1"/>
  <c r="L606" i="5" l="1"/>
  <c r="M606" i="5" s="1"/>
  <c r="F606" i="5" s="1"/>
  <c r="K606" i="5"/>
  <c r="G608" i="5"/>
  <c r="H607" i="5"/>
  <c r="J607" i="5" s="1"/>
  <c r="L607" i="5" l="1"/>
  <c r="M607" i="5" s="1"/>
  <c r="F607" i="5" s="1"/>
  <c r="K607" i="5"/>
  <c r="G609" i="5"/>
  <c r="H608" i="5"/>
  <c r="J608" i="5" s="1"/>
  <c r="L608" i="5" l="1"/>
  <c r="M608" i="5" s="1"/>
  <c r="F608" i="5" s="1"/>
  <c r="K608" i="5"/>
  <c r="G610" i="5"/>
  <c r="H609" i="5"/>
  <c r="J609" i="5" s="1"/>
  <c r="L609" i="5" l="1"/>
  <c r="M609" i="5" s="1"/>
  <c r="F609" i="5" s="1"/>
  <c r="K609" i="5"/>
  <c r="H610" i="5"/>
  <c r="J610" i="5" s="1"/>
  <c r="G611" i="5"/>
  <c r="L610" i="5" l="1"/>
  <c r="M610" i="5" s="1"/>
  <c r="F610" i="5" s="1"/>
  <c r="K610" i="5"/>
  <c r="H611" i="5"/>
  <c r="J611" i="5" s="1"/>
  <c r="G612" i="5"/>
  <c r="L611" i="5" l="1"/>
  <c r="M611" i="5" s="1"/>
  <c r="F611" i="5" s="1"/>
  <c r="K611" i="5"/>
  <c r="H612" i="5"/>
  <c r="J612" i="5" s="1"/>
  <c r="G613" i="5"/>
  <c r="L612" i="5" l="1"/>
  <c r="M612" i="5" s="1"/>
  <c r="F612" i="5" s="1"/>
  <c r="K612" i="5"/>
  <c r="G614" i="5"/>
  <c r="H613" i="5"/>
  <c r="J613" i="5" s="1"/>
  <c r="L613" i="5" l="1"/>
  <c r="M613" i="5" s="1"/>
  <c r="F613" i="5" s="1"/>
  <c r="K613" i="5"/>
  <c r="G615" i="5"/>
  <c r="H614" i="5"/>
  <c r="J614" i="5" s="1"/>
  <c r="L614" i="5" l="1"/>
  <c r="M614" i="5" s="1"/>
  <c r="F614" i="5" s="1"/>
  <c r="K614" i="5"/>
  <c r="G616" i="5"/>
  <c r="H615" i="5"/>
  <c r="J615" i="5" s="1"/>
  <c r="L615" i="5" l="1"/>
  <c r="M615" i="5" s="1"/>
  <c r="F615" i="5" s="1"/>
  <c r="K615" i="5"/>
  <c r="G617" i="5"/>
  <c r="H616" i="5"/>
  <c r="J616" i="5" s="1"/>
  <c r="L616" i="5" l="1"/>
  <c r="M616" i="5" s="1"/>
  <c r="F616" i="5" s="1"/>
  <c r="K616" i="5"/>
  <c r="G618" i="5"/>
  <c r="H617" i="5"/>
  <c r="J617" i="5" s="1"/>
  <c r="L617" i="5" l="1"/>
  <c r="M617" i="5" s="1"/>
  <c r="F617" i="5" s="1"/>
  <c r="K617" i="5"/>
  <c r="H618" i="5"/>
  <c r="J618" i="5" s="1"/>
  <c r="G619" i="5"/>
  <c r="L618" i="5" l="1"/>
  <c r="M618" i="5" s="1"/>
  <c r="F618" i="5" s="1"/>
  <c r="K618" i="5"/>
  <c r="G620" i="5"/>
  <c r="H619" i="5"/>
  <c r="J619" i="5" s="1"/>
  <c r="L619" i="5" l="1"/>
  <c r="M619" i="5" s="1"/>
  <c r="F619" i="5" s="1"/>
  <c r="K619" i="5"/>
  <c r="G621" i="5"/>
  <c r="H620" i="5"/>
  <c r="J620" i="5" s="1"/>
  <c r="L620" i="5" l="1"/>
  <c r="M620" i="5" s="1"/>
  <c r="F620" i="5" s="1"/>
  <c r="K620" i="5"/>
  <c r="G622" i="5"/>
  <c r="H621" i="5"/>
  <c r="J621" i="5" s="1"/>
  <c r="L621" i="5" l="1"/>
  <c r="M621" i="5" s="1"/>
  <c r="F621" i="5" s="1"/>
  <c r="K621" i="5"/>
  <c r="G623" i="5"/>
  <c r="H622" i="5"/>
  <c r="J622" i="5" s="1"/>
  <c r="L622" i="5" l="1"/>
  <c r="M622" i="5" s="1"/>
  <c r="F622" i="5" s="1"/>
  <c r="K622" i="5"/>
  <c r="G624" i="5"/>
  <c r="H623" i="5"/>
  <c r="J623" i="5" s="1"/>
  <c r="L623" i="5" l="1"/>
  <c r="M623" i="5" s="1"/>
  <c r="F623" i="5" s="1"/>
  <c r="K623" i="5"/>
  <c r="G625" i="5"/>
  <c r="H624" i="5"/>
  <c r="J624" i="5" s="1"/>
  <c r="L624" i="5" l="1"/>
  <c r="M624" i="5" s="1"/>
  <c r="F624" i="5" s="1"/>
  <c r="K624" i="5"/>
  <c r="G626" i="5"/>
  <c r="H625" i="5"/>
  <c r="J625" i="5" s="1"/>
  <c r="L625" i="5" l="1"/>
  <c r="M625" i="5" s="1"/>
  <c r="F625" i="5" s="1"/>
  <c r="K625" i="5"/>
  <c r="G627" i="5"/>
  <c r="H626" i="5"/>
  <c r="J626" i="5" s="1"/>
  <c r="L626" i="5" l="1"/>
  <c r="M626" i="5" s="1"/>
  <c r="F626" i="5" s="1"/>
  <c r="K626" i="5"/>
  <c r="G628" i="5"/>
  <c r="H627" i="5"/>
  <c r="J627" i="5" s="1"/>
  <c r="L627" i="5" l="1"/>
  <c r="M627" i="5" s="1"/>
  <c r="F627" i="5" s="1"/>
  <c r="K627" i="5"/>
  <c r="G629" i="5"/>
  <c r="H628" i="5"/>
  <c r="J628" i="5" s="1"/>
  <c r="L628" i="5" l="1"/>
  <c r="M628" i="5" s="1"/>
  <c r="F628" i="5" s="1"/>
  <c r="K628" i="5"/>
  <c r="G630" i="5"/>
  <c r="H629" i="5"/>
  <c r="J629" i="5" s="1"/>
  <c r="L629" i="5" l="1"/>
  <c r="M629" i="5" s="1"/>
  <c r="F629" i="5" s="1"/>
  <c r="K629" i="5"/>
  <c r="G631" i="5"/>
  <c r="H630" i="5"/>
  <c r="J630" i="5" s="1"/>
  <c r="L630" i="5" l="1"/>
  <c r="M630" i="5" s="1"/>
  <c r="F630" i="5" s="1"/>
  <c r="K630" i="5"/>
  <c r="G632" i="5"/>
  <c r="H631" i="5"/>
  <c r="J631" i="5" s="1"/>
  <c r="L631" i="5" l="1"/>
  <c r="M631" i="5" s="1"/>
  <c r="F631" i="5" s="1"/>
  <c r="K631" i="5"/>
  <c r="G633" i="5"/>
  <c r="H632" i="5"/>
  <c r="J632" i="5" s="1"/>
  <c r="L632" i="5" l="1"/>
  <c r="M632" i="5" s="1"/>
  <c r="F632" i="5" s="1"/>
  <c r="K632" i="5"/>
  <c r="G634" i="5"/>
  <c r="H633" i="5"/>
  <c r="J633" i="5" s="1"/>
  <c r="L633" i="5" l="1"/>
  <c r="M633" i="5" s="1"/>
  <c r="F633" i="5" s="1"/>
  <c r="K633" i="5"/>
  <c r="G635" i="5"/>
  <c r="H634" i="5"/>
  <c r="J634" i="5" s="1"/>
  <c r="L634" i="5" l="1"/>
  <c r="M634" i="5" s="1"/>
  <c r="F634" i="5" s="1"/>
  <c r="K634" i="5"/>
  <c r="G636" i="5"/>
  <c r="H635" i="5"/>
  <c r="J635" i="5" s="1"/>
  <c r="L635" i="5" l="1"/>
  <c r="M635" i="5" s="1"/>
  <c r="F635" i="5" s="1"/>
  <c r="K635" i="5"/>
  <c r="G637" i="5"/>
  <c r="H636" i="5"/>
  <c r="J636" i="5" s="1"/>
  <c r="L636" i="5" l="1"/>
  <c r="M636" i="5" s="1"/>
  <c r="F636" i="5" s="1"/>
  <c r="K636" i="5"/>
  <c r="G638" i="5"/>
  <c r="H637" i="5"/>
  <c r="J637" i="5" s="1"/>
  <c r="L637" i="5" l="1"/>
  <c r="M637" i="5" s="1"/>
  <c r="F637" i="5" s="1"/>
  <c r="K637" i="5"/>
  <c r="G639" i="5"/>
  <c r="H638" i="5"/>
  <c r="J638" i="5" s="1"/>
  <c r="L638" i="5" l="1"/>
  <c r="M638" i="5" s="1"/>
  <c r="F638" i="5" s="1"/>
  <c r="K638" i="5"/>
  <c r="G640" i="5"/>
  <c r="H639" i="5"/>
  <c r="J639" i="5" s="1"/>
  <c r="L639" i="5" l="1"/>
  <c r="M639" i="5" s="1"/>
  <c r="F639" i="5" s="1"/>
  <c r="K639" i="5"/>
  <c r="G641" i="5"/>
  <c r="H640" i="5"/>
  <c r="J640" i="5" s="1"/>
  <c r="L640" i="5" l="1"/>
  <c r="M640" i="5" s="1"/>
  <c r="F640" i="5" s="1"/>
  <c r="K640" i="5"/>
  <c r="G642" i="5"/>
  <c r="H641" i="5"/>
  <c r="J641" i="5" s="1"/>
  <c r="L641" i="5" l="1"/>
  <c r="M641" i="5" s="1"/>
  <c r="F641" i="5" s="1"/>
  <c r="K641" i="5"/>
  <c r="G643" i="5"/>
  <c r="H642" i="5"/>
  <c r="J642" i="5" s="1"/>
  <c r="L642" i="5" l="1"/>
  <c r="M642" i="5" s="1"/>
  <c r="F642" i="5" s="1"/>
  <c r="K642" i="5"/>
  <c r="G644" i="5"/>
  <c r="H643" i="5"/>
  <c r="J643" i="5" s="1"/>
  <c r="L643" i="5" l="1"/>
  <c r="M643" i="5" s="1"/>
  <c r="F643" i="5" s="1"/>
  <c r="K643" i="5"/>
  <c r="G645" i="5"/>
  <c r="H644" i="5"/>
  <c r="J644" i="5" s="1"/>
  <c r="L644" i="5" l="1"/>
  <c r="M644" i="5" s="1"/>
  <c r="F644" i="5" s="1"/>
  <c r="K644" i="5"/>
  <c r="G646" i="5"/>
  <c r="H645" i="5"/>
  <c r="J645" i="5" s="1"/>
  <c r="L645" i="5" l="1"/>
  <c r="M645" i="5" s="1"/>
  <c r="F645" i="5" s="1"/>
  <c r="K645" i="5"/>
  <c r="G647" i="5"/>
  <c r="H646" i="5"/>
  <c r="J646" i="5" s="1"/>
  <c r="L646" i="5" l="1"/>
  <c r="M646" i="5" s="1"/>
  <c r="F646" i="5" s="1"/>
  <c r="K646" i="5"/>
  <c r="G648" i="5"/>
  <c r="H647" i="5"/>
  <c r="J647" i="5" s="1"/>
  <c r="L647" i="5" l="1"/>
  <c r="M647" i="5" s="1"/>
  <c r="F647" i="5" s="1"/>
  <c r="K647" i="5"/>
  <c r="G649" i="5"/>
  <c r="H648" i="5"/>
  <c r="J648" i="5" s="1"/>
  <c r="L648" i="5" l="1"/>
  <c r="M648" i="5" s="1"/>
  <c r="F648" i="5" s="1"/>
  <c r="K648" i="5"/>
  <c r="G650" i="5"/>
  <c r="H649" i="5"/>
  <c r="J649" i="5" s="1"/>
  <c r="L649" i="5" l="1"/>
  <c r="M649" i="5" s="1"/>
  <c r="F649" i="5" s="1"/>
  <c r="K649" i="5"/>
  <c r="G651" i="5"/>
  <c r="H650" i="5"/>
  <c r="J650" i="5" s="1"/>
  <c r="L650" i="5" l="1"/>
  <c r="M650" i="5" s="1"/>
  <c r="F650" i="5" s="1"/>
  <c r="K650" i="5"/>
  <c r="G652" i="5"/>
  <c r="H651" i="5"/>
  <c r="J651" i="5" s="1"/>
  <c r="L651" i="5" l="1"/>
  <c r="M651" i="5" s="1"/>
  <c r="F651" i="5" s="1"/>
  <c r="K651" i="5"/>
  <c r="G653" i="5"/>
  <c r="H652" i="5"/>
  <c r="J652" i="5" s="1"/>
  <c r="L652" i="5" l="1"/>
  <c r="M652" i="5" s="1"/>
  <c r="F652" i="5" s="1"/>
  <c r="K652" i="5"/>
  <c r="G654" i="5"/>
  <c r="H653" i="5"/>
  <c r="J653" i="5" s="1"/>
  <c r="L653" i="5" l="1"/>
  <c r="M653" i="5" s="1"/>
  <c r="F653" i="5" s="1"/>
  <c r="K653" i="5"/>
  <c r="G655" i="5"/>
  <c r="H654" i="5"/>
  <c r="J654" i="5" s="1"/>
  <c r="L654" i="5" l="1"/>
  <c r="M654" i="5" s="1"/>
  <c r="F654" i="5" s="1"/>
  <c r="K654" i="5"/>
  <c r="G656" i="5"/>
  <c r="H655" i="5"/>
  <c r="J655" i="5" s="1"/>
  <c r="L655" i="5" l="1"/>
  <c r="M655" i="5" s="1"/>
  <c r="F655" i="5" s="1"/>
  <c r="K655" i="5"/>
  <c r="G657" i="5"/>
  <c r="H656" i="5"/>
  <c r="J656" i="5" s="1"/>
  <c r="L656" i="5" l="1"/>
  <c r="M656" i="5" s="1"/>
  <c r="F656" i="5" s="1"/>
  <c r="K656" i="5"/>
  <c r="G658" i="5"/>
  <c r="H657" i="5"/>
  <c r="J657" i="5" s="1"/>
  <c r="L657" i="5" l="1"/>
  <c r="M657" i="5" s="1"/>
  <c r="F657" i="5" s="1"/>
  <c r="K657" i="5"/>
  <c r="G659" i="5"/>
  <c r="H658" i="5"/>
  <c r="J658" i="5" s="1"/>
  <c r="L658" i="5" l="1"/>
  <c r="M658" i="5" s="1"/>
  <c r="F658" i="5" s="1"/>
  <c r="K658" i="5"/>
  <c r="G660" i="5"/>
  <c r="H659" i="5"/>
  <c r="J659" i="5" s="1"/>
  <c r="L659" i="5" l="1"/>
  <c r="M659" i="5" s="1"/>
  <c r="F659" i="5" s="1"/>
  <c r="K659" i="5"/>
  <c r="G661" i="5"/>
  <c r="H660" i="5"/>
  <c r="J660" i="5" s="1"/>
  <c r="L660" i="5" l="1"/>
  <c r="M660" i="5" s="1"/>
  <c r="F660" i="5" s="1"/>
  <c r="K660" i="5"/>
  <c r="G662" i="5"/>
  <c r="H661" i="5"/>
  <c r="J661" i="5" s="1"/>
  <c r="L661" i="5" l="1"/>
  <c r="M661" i="5" s="1"/>
  <c r="F661" i="5" s="1"/>
  <c r="K661" i="5"/>
  <c r="G663" i="5"/>
  <c r="H662" i="5"/>
  <c r="J662" i="5" s="1"/>
  <c r="L662" i="5" l="1"/>
  <c r="M662" i="5" s="1"/>
  <c r="F662" i="5" s="1"/>
  <c r="K662" i="5"/>
  <c r="G664" i="5"/>
  <c r="H663" i="5"/>
  <c r="J663" i="5" s="1"/>
  <c r="L663" i="5" l="1"/>
  <c r="M663" i="5" s="1"/>
  <c r="F663" i="5" s="1"/>
  <c r="K663" i="5"/>
  <c r="G665" i="5"/>
  <c r="H664" i="5"/>
  <c r="J664" i="5" s="1"/>
  <c r="L664" i="5" l="1"/>
  <c r="M664" i="5" s="1"/>
  <c r="F664" i="5" s="1"/>
  <c r="K664" i="5"/>
  <c r="G666" i="5"/>
  <c r="H665" i="5"/>
  <c r="J665" i="5" s="1"/>
  <c r="L665" i="5" l="1"/>
  <c r="M665" i="5" s="1"/>
  <c r="F665" i="5" s="1"/>
  <c r="K665" i="5"/>
  <c r="G667" i="5"/>
  <c r="H666" i="5"/>
  <c r="J666" i="5" s="1"/>
  <c r="L666" i="5" l="1"/>
  <c r="M666" i="5" s="1"/>
  <c r="F666" i="5" s="1"/>
  <c r="K666" i="5"/>
  <c r="G668" i="5"/>
  <c r="H667" i="5"/>
  <c r="J667" i="5" s="1"/>
  <c r="L667" i="5" l="1"/>
  <c r="M667" i="5" s="1"/>
  <c r="F667" i="5" s="1"/>
  <c r="K667" i="5"/>
  <c r="G669" i="5"/>
  <c r="H668" i="5"/>
  <c r="J668" i="5" s="1"/>
  <c r="L668" i="5" l="1"/>
  <c r="M668" i="5" s="1"/>
  <c r="F668" i="5" s="1"/>
  <c r="K668" i="5"/>
  <c r="G670" i="5"/>
  <c r="H669" i="5"/>
  <c r="J669" i="5" s="1"/>
  <c r="L669" i="5" l="1"/>
  <c r="M669" i="5" s="1"/>
  <c r="F669" i="5" s="1"/>
  <c r="K669" i="5"/>
  <c r="G671" i="5"/>
  <c r="H670" i="5"/>
  <c r="J670" i="5" s="1"/>
  <c r="L670" i="5" l="1"/>
  <c r="M670" i="5" s="1"/>
  <c r="F670" i="5" s="1"/>
  <c r="K670" i="5"/>
  <c r="G672" i="5"/>
  <c r="H671" i="5"/>
  <c r="J671" i="5" s="1"/>
  <c r="L671" i="5" l="1"/>
  <c r="M671" i="5" s="1"/>
  <c r="F671" i="5" s="1"/>
  <c r="K671" i="5"/>
  <c r="G673" i="5"/>
  <c r="H672" i="5"/>
  <c r="J672" i="5" s="1"/>
  <c r="L672" i="5" l="1"/>
  <c r="M672" i="5" s="1"/>
  <c r="F672" i="5" s="1"/>
  <c r="K672" i="5"/>
  <c r="G674" i="5"/>
  <c r="H673" i="5"/>
  <c r="J673" i="5" s="1"/>
  <c r="L673" i="5" l="1"/>
  <c r="M673" i="5" s="1"/>
  <c r="F673" i="5" s="1"/>
  <c r="K673" i="5"/>
  <c r="G675" i="5"/>
  <c r="H674" i="5"/>
  <c r="J674" i="5" s="1"/>
  <c r="L674" i="5" l="1"/>
  <c r="M674" i="5" s="1"/>
  <c r="F674" i="5" s="1"/>
  <c r="K674" i="5"/>
  <c r="G676" i="5"/>
  <c r="H675" i="5"/>
  <c r="J675" i="5" s="1"/>
  <c r="L675" i="5" l="1"/>
  <c r="M675" i="5" s="1"/>
  <c r="F675" i="5" s="1"/>
  <c r="K675" i="5"/>
  <c r="G677" i="5"/>
  <c r="H676" i="5"/>
  <c r="J676" i="5" s="1"/>
  <c r="L676" i="5" l="1"/>
  <c r="M676" i="5" s="1"/>
  <c r="F676" i="5" s="1"/>
  <c r="K676" i="5"/>
  <c r="G678" i="5"/>
  <c r="H677" i="5"/>
  <c r="J677" i="5" s="1"/>
  <c r="L677" i="5" l="1"/>
  <c r="M677" i="5" s="1"/>
  <c r="F677" i="5" s="1"/>
  <c r="K677" i="5"/>
  <c r="G679" i="5"/>
  <c r="H678" i="5"/>
  <c r="J678" i="5" s="1"/>
  <c r="L678" i="5" l="1"/>
  <c r="M678" i="5" s="1"/>
  <c r="F678" i="5" s="1"/>
  <c r="K678" i="5"/>
  <c r="G680" i="5"/>
  <c r="H679" i="5"/>
  <c r="J679" i="5" s="1"/>
  <c r="L679" i="5" l="1"/>
  <c r="M679" i="5" s="1"/>
  <c r="F679" i="5" s="1"/>
  <c r="K679" i="5"/>
  <c r="G681" i="5"/>
  <c r="H680" i="5"/>
  <c r="J680" i="5" s="1"/>
  <c r="L680" i="5" l="1"/>
  <c r="M680" i="5" s="1"/>
  <c r="F680" i="5" s="1"/>
  <c r="K680" i="5"/>
  <c r="H681" i="5"/>
  <c r="J681" i="5" s="1"/>
  <c r="G682" i="5"/>
  <c r="L681" i="5" l="1"/>
  <c r="M681" i="5" s="1"/>
  <c r="F681" i="5" s="1"/>
  <c r="K681" i="5"/>
  <c r="G683" i="5"/>
  <c r="H682" i="5"/>
  <c r="J682" i="5" s="1"/>
  <c r="L682" i="5" l="1"/>
  <c r="M682" i="5" s="1"/>
  <c r="F682" i="5" s="1"/>
  <c r="K682" i="5"/>
  <c r="G684" i="5"/>
  <c r="H683" i="5"/>
  <c r="J683" i="5" s="1"/>
  <c r="L683" i="5" l="1"/>
  <c r="M683" i="5" s="1"/>
  <c r="F683" i="5" s="1"/>
  <c r="K683" i="5"/>
  <c r="G685" i="5"/>
  <c r="H684" i="5"/>
  <c r="J684" i="5" s="1"/>
  <c r="L684" i="5" l="1"/>
  <c r="M684" i="5" s="1"/>
  <c r="F684" i="5" s="1"/>
  <c r="K684" i="5"/>
  <c r="G686" i="5"/>
  <c r="H685" i="5"/>
  <c r="J685" i="5" s="1"/>
  <c r="L685" i="5" l="1"/>
  <c r="M685" i="5" s="1"/>
  <c r="F685" i="5" s="1"/>
  <c r="K685" i="5"/>
  <c r="G687" i="5"/>
  <c r="H686" i="5"/>
  <c r="J686" i="5" s="1"/>
  <c r="L686" i="5" l="1"/>
  <c r="M686" i="5" s="1"/>
  <c r="F686" i="5" s="1"/>
  <c r="K686" i="5"/>
  <c r="G688" i="5"/>
  <c r="H687" i="5"/>
  <c r="J687" i="5" s="1"/>
  <c r="L687" i="5" l="1"/>
  <c r="M687" i="5" s="1"/>
  <c r="F687" i="5" s="1"/>
  <c r="K687" i="5"/>
  <c r="G689" i="5"/>
  <c r="H688" i="5"/>
  <c r="J688" i="5" s="1"/>
  <c r="L688" i="5" l="1"/>
  <c r="M688" i="5" s="1"/>
  <c r="F688" i="5" s="1"/>
  <c r="K688" i="5"/>
  <c r="G690" i="5"/>
  <c r="H689" i="5"/>
  <c r="J689" i="5" s="1"/>
  <c r="L689" i="5" l="1"/>
  <c r="M689" i="5" s="1"/>
  <c r="F689" i="5" s="1"/>
  <c r="K689" i="5"/>
  <c r="G691" i="5"/>
  <c r="H690" i="5"/>
  <c r="J690" i="5" s="1"/>
  <c r="L690" i="5" l="1"/>
  <c r="M690" i="5" s="1"/>
  <c r="F690" i="5" s="1"/>
  <c r="K690" i="5"/>
  <c r="G692" i="5"/>
  <c r="H691" i="5"/>
  <c r="J691" i="5" s="1"/>
  <c r="L691" i="5" l="1"/>
  <c r="M691" i="5" s="1"/>
  <c r="F691" i="5" s="1"/>
  <c r="K691" i="5"/>
  <c r="G693" i="5"/>
  <c r="H692" i="5"/>
  <c r="J692" i="5" s="1"/>
  <c r="L692" i="5" l="1"/>
  <c r="M692" i="5" s="1"/>
  <c r="F692" i="5" s="1"/>
  <c r="K692" i="5"/>
  <c r="G694" i="5"/>
  <c r="H693" i="5"/>
  <c r="J693" i="5" s="1"/>
  <c r="L693" i="5" l="1"/>
  <c r="M693" i="5" s="1"/>
  <c r="F693" i="5" s="1"/>
  <c r="K693" i="5"/>
  <c r="G695" i="5"/>
  <c r="H694" i="5"/>
  <c r="J694" i="5" s="1"/>
  <c r="L694" i="5" l="1"/>
  <c r="M694" i="5" s="1"/>
  <c r="F694" i="5" s="1"/>
  <c r="K694" i="5"/>
  <c r="G696" i="5"/>
  <c r="H695" i="5"/>
  <c r="J695" i="5" s="1"/>
  <c r="L695" i="5" l="1"/>
  <c r="M695" i="5" s="1"/>
  <c r="F695" i="5" s="1"/>
  <c r="K695" i="5"/>
  <c r="G697" i="5"/>
  <c r="H696" i="5"/>
  <c r="J696" i="5" s="1"/>
  <c r="L696" i="5" l="1"/>
  <c r="M696" i="5" s="1"/>
  <c r="F696" i="5" s="1"/>
  <c r="K696" i="5"/>
  <c r="G698" i="5"/>
  <c r="H697" i="5"/>
  <c r="J697" i="5" s="1"/>
  <c r="L697" i="5" l="1"/>
  <c r="M697" i="5" s="1"/>
  <c r="F697" i="5" s="1"/>
  <c r="K697" i="5"/>
  <c r="G699" i="5"/>
  <c r="H698" i="5"/>
  <c r="J698" i="5" s="1"/>
  <c r="L698" i="5" l="1"/>
  <c r="M698" i="5" s="1"/>
  <c r="F698" i="5" s="1"/>
  <c r="K698" i="5"/>
  <c r="G700" i="5"/>
  <c r="H699" i="5"/>
  <c r="J699" i="5" s="1"/>
  <c r="L699" i="5" l="1"/>
  <c r="M699" i="5" s="1"/>
  <c r="F699" i="5" s="1"/>
  <c r="K699" i="5"/>
  <c r="G701" i="5"/>
  <c r="H700" i="5"/>
  <c r="J700" i="5" s="1"/>
  <c r="L700" i="5" l="1"/>
  <c r="M700" i="5" s="1"/>
  <c r="F700" i="5" s="1"/>
  <c r="K700" i="5"/>
  <c r="G702" i="5"/>
  <c r="H701" i="5"/>
  <c r="J701" i="5" s="1"/>
  <c r="L701" i="5" l="1"/>
  <c r="M701" i="5" s="1"/>
  <c r="F701" i="5" s="1"/>
  <c r="K701" i="5"/>
  <c r="G703" i="5"/>
  <c r="H702" i="5"/>
  <c r="J702" i="5" s="1"/>
  <c r="L702" i="5" l="1"/>
  <c r="M702" i="5" s="1"/>
  <c r="F702" i="5" s="1"/>
  <c r="K702" i="5"/>
  <c r="G704" i="5"/>
  <c r="H703" i="5"/>
  <c r="J703" i="5" s="1"/>
  <c r="L703" i="5" l="1"/>
  <c r="M703" i="5" s="1"/>
  <c r="F703" i="5" s="1"/>
  <c r="K703" i="5"/>
  <c r="G705" i="5"/>
  <c r="H704" i="5"/>
  <c r="J704" i="5" s="1"/>
  <c r="L704" i="5" l="1"/>
  <c r="M704" i="5" s="1"/>
  <c r="F704" i="5" s="1"/>
  <c r="K704" i="5"/>
  <c r="G706" i="5"/>
  <c r="H705" i="5"/>
  <c r="J705" i="5" s="1"/>
  <c r="L705" i="5" l="1"/>
  <c r="M705" i="5" s="1"/>
  <c r="F705" i="5" s="1"/>
  <c r="K705" i="5"/>
  <c r="G707" i="5"/>
  <c r="H706" i="5"/>
  <c r="J706" i="5" s="1"/>
  <c r="L706" i="5" l="1"/>
  <c r="M706" i="5" s="1"/>
  <c r="F706" i="5" s="1"/>
  <c r="K706" i="5"/>
  <c r="G708" i="5"/>
  <c r="H707" i="5"/>
  <c r="J707" i="5" s="1"/>
  <c r="L707" i="5" l="1"/>
  <c r="M707" i="5" s="1"/>
  <c r="F707" i="5" s="1"/>
  <c r="K707" i="5"/>
  <c r="G709" i="5"/>
  <c r="H708" i="5"/>
  <c r="J708" i="5" s="1"/>
  <c r="L708" i="5" l="1"/>
  <c r="M708" i="5" s="1"/>
  <c r="F708" i="5" s="1"/>
  <c r="K708" i="5"/>
  <c r="G710" i="5"/>
  <c r="H709" i="5"/>
  <c r="J709" i="5" s="1"/>
  <c r="L709" i="5" l="1"/>
  <c r="M709" i="5" s="1"/>
  <c r="F709" i="5" s="1"/>
  <c r="K709" i="5"/>
  <c r="G711" i="5"/>
  <c r="H710" i="5"/>
  <c r="J710" i="5" s="1"/>
  <c r="L710" i="5" l="1"/>
  <c r="M710" i="5" s="1"/>
  <c r="F710" i="5" s="1"/>
  <c r="K710" i="5"/>
  <c r="G712" i="5"/>
  <c r="H711" i="5"/>
  <c r="J711" i="5" s="1"/>
  <c r="L711" i="5" l="1"/>
  <c r="M711" i="5" s="1"/>
  <c r="F711" i="5" s="1"/>
  <c r="K711" i="5"/>
  <c r="G713" i="5"/>
  <c r="H712" i="5"/>
  <c r="J712" i="5" s="1"/>
  <c r="L712" i="5" l="1"/>
  <c r="M712" i="5" s="1"/>
  <c r="F712" i="5" s="1"/>
  <c r="K712" i="5"/>
  <c r="G714" i="5"/>
  <c r="H713" i="5"/>
  <c r="J713" i="5" s="1"/>
  <c r="L713" i="5" l="1"/>
  <c r="M713" i="5" s="1"/>
  <c r="F713" i="5" s="1"/>
  <c r="K713" i="5"/>
  <c r="G715" i="5"/>
  <c r="H714" i="5"/>
  <c r="J714" i="5" s="1"/>
  <c r="L714" i="5" l="1"/>
  <c r="M714" i="5" s="1"/>
  <c r="F714" i="5" s="1"/>
  <c r="K714" i="5"/>
  <c r="G716" i="5"/>
  <c r="H715" i="5"/>
  <c r="J715" i="5" s="1"/>
  <c r="L715" i="5" l="1"/>
  <c r="M715" i="5" s="1"/>
  <c r="F715" i="5" s="1"/>
  <c r="K715" i="5"/>
  <c r="G717" i="5"/>
  <c r="H716" i="5"/>
  <c r="J716" i="5" s="1"/>
  <c r="L716" i="5" l="1"/>
  <c r="M716" i="5" s="1"/>
  <c r="F716" i="5" s="1"/>
  <c r="K716" i="5"/>
  <c r="G718" i="5"/>
  <c r="H717" i="5"/>
  <c r="J717" i="5" s="1"/>
  <c r="L717" i="5" l="1"/>
  <c r="M717" i="5" s="1"/>
  <c r="F717" i="5" s="1"/>
  <c r="K717" i="5"/>
  <c r="G719" i="5"/>
  <c r="H718" i="5"/>
  <c r="J718" i="5" s="1"/>
  <c r="L718" i="5" l="1"/>
  <c r="M718" i="5" s="1"/>
  <c r="F718" i="5" s="1"/>
  <c r="K718" i="5"/>
  <c r="G720" i="5"/>
  <c r="H719" i="5"/>
  <c r="J719" i="5" s="1"/>
  <c r="L719" i="5" l="1"/>
  <c r="M719" i="5" s="1"/>
  <c r="F719" i="5" s="1"/>
  <c r="K719" i="5"/>
  <c r="G721" i="5"/>
  <c r="H720" i="5"/>
  <c r="J720" i="5" s="1"/>
  <c r="L720" i="5" l="1"/>
  <c r="M720" i="5" s="1"/>
  <c r="F720" i="5" s="1"/>
  <c r="K720" i="5"/>
  <c r="G722" i="5"/>
  <c r="H721" i="5"/>
  <c r="J721" i="5" s="1"/>
  <c r="L721" i="5" l="1"/>
  <c r="M721" i="5" s="1"/>
  <c r="F721" i="5" s="1"/>
  <c r="K721" i="5"/>
  <c r="G723" i="5"/>
  <c r="H722" i="5"/>
  <c r="J722" i="5" s="1"/>
  <c r="L722" i="5" l="1"/>
  <c r="M722" i="5" s="1"/>
  <c r="F722" i="5" s="1"/>
  <c r="K722" i="5"/>
  <c r="G724" i="5"/>
  <c r="H723" i="5"/>
  <c r="J723" i="5" s="1"/>
  <c r="L723" i="5" l="1"/>
  <c r="M723" i="5" s="1"/>
  <c r="F723" i="5" s="1"/>
  <c r="K723" i="5"/>
  <c r="G725" i="5"/>
  <c r="H724" i="5"/>
  <c r="J724" i="5" s="1"/>
  <c r="L724" i="5" l="1"/>
  <c r="M724" i="5" s="1"/>
  <c r="F724" i="5" s="1"/>
  <c r="K724" i="5"/>
  <c r="G726" i="5"/>
  <c r="H725" i="5"/>
  <c r="J725" i="5" s="1"/>
  <c r="L725" i="5" l="1"/>
  <c r="M725" i="5" s="1"/>
  <c r="F725" i="5" s="1"/>
  <c r="K725" i="5"/>
  <c r="G727" i="5"/>
  <c r="H726" i="5"/>
  <c r="J726" i="5" s="1"/>
  <c r="L726" i="5" l="1"/>
  <c r="M726" i="5" s="1"/>
  <c r="F726" i="5" s="1"/>
  <c r="K726" i="5"/>
  <c r="G728" i="5"/>
  <c r="H727" i="5"/>
  <c r="J727" i="5" s="1"/>
  <c r="L727" i="5" l="1"/>
  <c r="M727" i="5" s="1"/>
  <c r="F727" i="5" s="1"/>
  <c r="K727" i="5"/>
  <c r="G729" i="5"/>
  <c r="H728" i="5"/>
  <c r="J728" i="5" s="1"/>
  <c r="L728" i="5" l="1"/>
  <c r="M728" i="5" s="1"/>
  <c r="F728" i="5" s="1"/>
  <c r="K728" i="5"/>
  <c r="G730" i="5"/>
  <c r="H729" i="5"/>
  <c r="J729" i="5" s="1"/>
  <c r="L729" i="5" l="1"/>
  <c r="M729" i="5" s="1"/>
  <c r="F729" i="5" s="1"/>
  <c r="K729" i="5"/>
  <c r="G731" i="5"/>
  <c r="H730" i="5"/>
  <c r="J730" i="5" s="1"/>
  <c r="L730" i="5" l="1"/>
  <c r="M730" i="5" s="1"/>
  <c r="F730" i="5" s="1"/>
  <c r="K730" i="5"/>
  <c r="G732" i="5"/>
  <c r="H731" i="5"/>
  <c r="J731" i="5" s="1"/>
  <c r="L731" i="5" l="1"/>
  <c r="M731" i="5" s="1"/>
  <c r="F731" i="5" s="1"/>
  <c r="K731" i="5"/>
  <c r="G733" i="5"/>
  <c r="H732" i="5"/>
  <c r="J732" i="5" s="1"/>
  <c r="L732" i="5" l="1"/>
  <c r="M732" i="5" s="1"/>
  <c r="F732" i="5" s="1"/>
  <c r="K732" i="5"/>
  <c r="G734" i="5"/>
  <c r="H733" i="5"/>
  <c r="J733" i="5" s="1"/>
  <c r="L733" i="5" l="1"/>
  <c r="M733" i="5" s="1"/>
  <c r="F733" i="5" s="1"/>
  <c r="K733" i="5"/>
  <c r="G735" i="5"/>
  <c r="H734" i="5"/>
  <c r="J734" i="5" s="1"/>
  <c r="L734" i="5" l="1"/>
  <c r="M734" i="5" s="1"/>
  <c r="F734" i="5" s="1"/>
  <c r="K734" i="5"/>
  <c r="G736" i="5"/>
  <c r="H735" i="5"/>
  <c r="J735" i="5" s="1"/>
  <c r="L735" i="5" l="1"/>
  <c r="M735" i="5" s="1"/>
  <c r="F735" i="5" s="1"/>
  <c r="K735" i="5"/>
  <c r="G737" i="5"/>
  <c r="H736" i="5"/>
  <c r="J736" i="5" s="1"/>
  <c r="L736" i="5" l="1"/>
  <c r="M736" i="5" s="1"/>
  <c r="F736" i="5" s="1"/>
  <c r="K736" i="5"/>
  <c r="G738" i="5"/>
  <c r="H737" i="5"/>
  <c r="J737" i="5" s="1"/>
  <c r="L737" i="5" l="1"/>
  <c r="M737" i="5" s="1"/>
  <c r="F737" i="5" s="1"/>
  <c r="K737" i="5"/>
  <c r="G739" i="5"/>
  <c r="H738" i="5"/>
  <c r="J738" i="5" s="1"/>
  <c r="L738" i="5" l="1"/>
  <c r="M738" i="5" s="1"/>
  <c r="F738" i="5" s="1"/>
  <c r="K738" i="5"/>
  <c r="G740" i="5"/>
  <c r="H739" i="5"/>
  <c r="J739" i="5" s="1"/>
  <c r="L739" i="5" l="1"/>
  <c r="M739" i="5" s="1"/>
  <c r="F739" i="5" s="1"/>
  <c r="K739" i="5"/>
  <c r="G741" i="5"/>
  <c r="H740" i="5"/>
  <c r="J740" i="5" s="1"/>
  <c r="L740" i="5" l="1"/>
  <c r="M740" i="5" s="1"/>
  <c r="F740" i="5" s="1"/>
  <c r="K740" i="5"/>
  <c r="G742" i="5"/>
  <c r="H741" i="5"/>
  <c r="J741" i="5" s="1"/>
  <c r="L741" i="5" l="1"/>
  <c r="M741" i="5" s="1"/>
  <c r="F741" i="5" s="1"/>
  <c r="K741" i="5"/>
  <c r="G743" i="5"/>
  <c r="H742" i="5"/>
  <c r="J742" i="5" s="1"/>
  <c r="L742" i="5" l="1"/>
  <c r="M742" i="5" s="1"/>
  <c r="F742" i="5" s="1"/>
  <c r="K742" i="5"/>
  <c r="G744" i="5"/>
  <c r="H743" i="5"/>
  <c r="J743" i="5" s="1"/>
  <c r="L743" i="5" l="1"/>
  <c r="M743" i="5" s="1"/>
  <c r="F743" i="5" s="1"/>
  <c r="K743" i="5"/>
  <c r="G745" i="5"/>
  <c r="H744" i="5"/>
  <c r="J744" i="5" s="1"/>
  <c r="L744" i="5" l="1"/>
  <c r="M744" i="5" s="1"/>
  <c r="F744" i="5" s="1"/>
  <c r="K744" i="5"/>
  <c r="G746" i="5"/>
  <c r="H745" i="5"/>
  <c r="J745" i="5" s="1"/>
  <c r="L745" i="5" l="1"/>
  <c r="M745" i="5" s="1"/>
  <c r="F745" i="5" s="1"/>
  <c r="K745" i="5"/>
  <c r="G747" i="5"/>
  <c r="H746" i="5"/>
  <c r="J746" i="5" s="1"/>
  <c r="L746" i="5" l="1"/>
  <c r="M746" i="5" s="1"/>
  <c r="F746" i="5" s="1"/>
  <c r="K746" i="5"/>
  <c r="G748" i="5"/>
  <c r="H747" i="5"/>
  <c r="J747" i="5" s="1"/>
  <c r="L747" i="5" l="1"/>
  <c r="M747" i="5" s="1"/>
  <c r="F747" i="5" s="1"/>
  <c r="K747" i="5"/>
  <c r="G749" i="5"/>
  <c r="H748" i="5"/>
  <c r="J748" i="5" s="1"/>
  <c r="L748" i="5" l="1"/>
  <c r="M748" i="5" s="1"/>
  <c r="F748" i="5" s="1"/>
  <c r="K748" i="5"/>
  <c r="G750" i="5"/>
  <c r="H749" i="5"/>
  <c r="J749" i="5" s="1"/>
  <c r="L749" i="5" l="1"/>
  <c r="M749" i="5" s="1"/>
  <c r="F749" i="5" s="1"/>
  <c r="K749" i="5"/>
  <c r="G751" i="5"/>
  <c r="H750" i="5"/>
  <c r="J750" i="5" s="1"/>
  <c r="L750" i="5" l="1"/>
  <c r="M750" i="5" s="1"/>
  <c r="F750" i="5" s="1"/>
  <c r="K750" i="5"/>
  <c r="G752" i="5"/>
  <c r="H751" i="5"/>
  <c r="J751" i="5" s="1"/>
  <c r="L751" i="5" l="1"/>
  <c r="M751" i="5" s="1"/>
  <c r="F751" i="5" s="1"/>
  <c r="K751" i="5"/>
  <c r="G753" i="5"/>
  <c r="H752" i="5"/>
  <c r="J752" i="5" s="1"/>
  <c r="L752" i="5" l="1"/>
  <c r="M752" i="5" s="1"/>
  <c r="F752" i="5" s="1"/>
  <c r="K752" i="5"/>
  <c r="G754" i="5"/>
  <c r="H753" i="5"/>
  <c r="J753" i="5" s="1"/>
  <c r="L753" i="5" l="1"/>
  <c r="M753" i="5" s="1"/>
  <c r="F753" i="5" s="1"/>
  <c r="K753" i="5"/>
  <c r="G755" i="5"/>
  <c r="H754" i="5"/>
  <c r="J754" i="5" s="1"/>
  <c r="L754" i="5" l="1"/>
  <c r="M754" i="5" s="1"/>
  <c r="F754" i="5" s="1"/>
  <c r="K754" i="5"/>
  <c r="G756" i="5"/>
  <c r="H755" i="5"/>
  <c r="J755" i="5" s="1"/>
  <c r="L755" i="5" l="1"/>
  <c r="M755" i="5" s="1"/>
  <c r="F755" i="5" s="1"/>
  <c r="K755" i="5"/>
  <c r="G757" i="5"/>
  <c r="H756" i="5"/>
  <c r="J756" i="5" s="1"/>
  <c r="L756" i="5" l="1"/>
  <c r="M756" i="5" s="1"/>
  <c r="F756" i="5" s="1"/>
  <c r="K756" i="5"/>
  <c r="G758" i="5"/>
  <c r="H757" i="5"/>
  <c r="J757" i="5" s="1"/>
  <c r="L757" i="5" l="1"/>
  <c r="M757" i="5" s="1"/>
  <c r="F757" i="5" s="1"/>
  <c r="K757" i="5"/>
  <c r="G759" i="5"/>
  <c r="H758" i="5"/>
  <c r="J758" i="5" s="1"/>
  <c r="L758" i="5" l="1"/>
  <c r="M758" i="5" s="1"/>
  <c r="F758" i="5" s="1"/>
  <c r="K758" i="5"/>
  <c r="G760" i="5"/>
  <c r="H759" i="5"/>
  <c r="J759" i="5" s="1"/>
  <c r="L759" i="5" l="1"/>
  <c r="M759" i="5" s="1"/>
  <c r="F759" i="5" s="1"/>
  <c r="K759" i="5"/>
  <c r="G761" i="5"/>
  <c r="H760" i="5"/>
  <c r="J760" i="5" s="1"/>
  <c r="L760" i="5" l="1"/>
  <c r="M760" i="5" s="1"/>
  <c r="F760" i="5" s="1"/>
  <c r="K760" i="5"/>
  <c r="G762" i="5"/>
  <c r="H761" i="5"/>
  <c r="J761" i="5" s="1"/>
  <c r="L761" i="5" l="1"/>
  <c r="M761" i="5" s="1"/>
  <c r="F761" i="5" s="1"/>
  <c r="K761" i="5"/>
  <c r="G763" i="5"/>
  <c r="H762" i="5"/>
  <c r="J762" i="5" s="1"/>
  <c r="L762" i="5" l="1"/>
  <c r="M762" i="5" s="1"/>
  <c r="F762" i="5" s="1"/>
  <c r="K762" i="5"/>
  <c r="G764" i="5"/>
  <c r="H763" i="5"/>
  <c r="J763" i="5" s="1"/>
  <c r="L763" i="5" l="1"/>
  <c r="M763" i="5" s="1"/>
  <c r="F763" i="5" s="1"/>
  <c r="K763" i="5"/>
  <c r="G765" i="5"/>
  <c r="H764" i="5"/>
  <c r="J764" i="5" s="1"/>
  <c r="L764" i="5" l="1"/>
  <c r="M764" i="5" s="1"/>
  <c r="F764" i="5" s="1"/>
  <c r="K764" i="5"/>
  <c r="G766" i="5"/>
  <c r="H765" i="5"/>
  <c r="J765" i="5" s="1"/>
  <c r="L765" i="5" l="1"/>
  <c r="M765" i="5" s="1"/>
  <c r="F765" i="5" s="1"/>
  <c r="K765" i="5"/>
  <c r="G767" i="5"/>
  <c r="H766" i="5"/>
  <c r="J766" i="5" s="1"/>
  <c r="L766" i="5" l="1"/>
  <c r="M766" i="5" s="1"/>
  <c r="F766" i="5" s="1"/>
  <c r="K766" i="5"/>
  <c r="G768" i="5"/>
  <c r="H767" i="5"/>
  <c r="J767" i="5" s="1"/>
  <c r="L767" i="5" l="1"/>
  <c r="M767" i="5" s="1"/>
  <c r="F767" i="5" s="1"/>
  <c r="K767" i="5"/>
  <c r="G769" i="5"/>
  <c r="H768" i="5"/>
  <c r="J768" i="5" s="1"/>
  <c r="L768" i="5" l="1"/>
  <c r="M768" i="5" s="1"/>
  <c r="F768" i="5" s="1"/>
  <c r="K768" i="5"/>
  <c r="G770" i="5"/>
  <c r="H769" i="5"/>
  <c r="J769" i="5" s="1"/>
  <c r="L769" i="5" l="1"/>
  <c r="M769" i="5" s="1"/>
  <c r="F769" i="5" s="1"/>
  <c r="K769" i="5"/>
  <c r="G771" i="5"/>
  <c r="H770" i="5"/>
  <c r="J770" i="5" s="1"/>
  <c r="L770" i="5" l="1"/>
  <c r="M770" i="5" s="1"/>
  <c r="F770" i="5" s="1"/>
  <c r="K770" i="5"/>
  <c r="G772" i="5"/>
  <c r="H771" i="5"/>
  <c r="J771" i="5" s="1"/>
  <c r="L771" i="5" l="1"/>
  <c r="M771" i="5" s="1"/>
  <c r="F771" i="5" s="1"/>
  <c r="K771" i="5"/>
  <c r="G773" i="5"/>
  <c r="H772" i="5"/>
  <c r="J772" i="5" s="1"/>
  <c r="L772" i="5" l="1"/>
  <c r="M772" i="5" s="1"/>
  <c r="F772" i="5" s="1"/>
  <c r="K772" i="5"/>
  <c r="G774" i="5"/>
  <c r="H773" i="5"/>
  <c r="J773" i="5" s="1"/>
  <c r="L773" i="5" l="1"/>
  <c r="M773" i="5" s="1"/>
  <c r="F773" i="5" s="1"/>
  <c r="K773" i="5"/>
  <c r="G775" i="5"/>
  <c r="H774" i="5"/>
  <c r="J774" i="5" s="1"/>
  <c r="L774" i="5" l="1"/>
  <c r="M774" i="5" s="1"/>
  <c r="F774" i="5" s="1"/>
  <c r="K774" i="5"/>
  <c r="G776" i="5"/>
  <c r="H775" i="5"/>
  <c r="J775" i="5" s="1"/>
  <c r="L775" i="5" l="1"/>
  <c r="M775" i="5" s="1"/>
  <c r="F775" i="5" s="1"/>
  <c r="K775" i="5"/>
  <c r="G777" i="5"/>
  <c r="H776" i="5"/>
  <c r="J776" i="5" s="1"/>
  <c r="L776" i="5" l="1"/>
  <c r="M776" i="5" s="1"/>
  <c r="F776" i="5" s="1"/>
  <c r="K776" i="5"/>
  <c r="G778" i="5"/>
  <c r="H777" i="5"/>
  <c r="J777" i="5" s="1"/>
  <c r="L777" i="5" l="1"/>
  <c r="M777" i="5" s="1"/>
  <c r="F777" i="5" s="1"/>
  <c r="K777" i="5"/>
  <c r="G779" i="5"/>
  <c r="H778" i="5"/>
  <c r="J778" i="5" s="1"/>
  <c r="L778" i="5" l="1"/>
  <c r="M778" i="5" s="1"/>
  <c r="F778" i="5" s="1"/>
  <c r="K778" i="5"/>
  <c r="G780" i="5"/>
  <c r="H779" i="5"/>
  <c r="J779" i="5" s="1"/>
  <c r="L779" i="5" l="1"/>
  <c r="M779" i="5" s="1"/>
  <c r="F779" i="5" s="1"/>
  <c r="K779" i="5"/>
  <c r="G781" i="5"/>
  <c r="H780" i="5"/>
  <c r="J780" i="5" s="1"/>
  <c r="L780" i="5" l="1"/>
  <c r="M780" i="5" s="1"/>
  <c r="F780" i="5" s="1"/>
  <c r="K780" i="5"/>
  <c r="G782" i="5"/>
  <c r="H781" i="5"/>
  <c r="J781" i="5" s="1"/>
  <c r="L781" i="5" l="1"/>
  <c r="M781" i="5" s="1"/>
  <c r="F781" i="5" s="1"/>
  <c r="K781" i="5"/>
  <c r="G783" i="5"/>
  <c r="H782" i="5"/>
  <c r="J782" i="5" s="1"/>
  <c r="L782" i="5" l="1"/>
  <c r="M782" i="5" s="1"/>
  <c r="F782" i="5" s="1"/>
  <c r="K782" i="5"/>
  <c r="G784" i="5"/>
  <c r="H783" i="5"/>
  <c r="J783" i="5" s="1"/>
  <c r="L783" i="5" l="1"/>
  <c r="M783" i="5" s="1"/>
  <c r="F783" i="5" s="1"/>
  <c r="K783" i="5"/>
  <c r="G785" i="5"/>
  <c r="H784" i="5"/>
  <c r="J784" i="5" s="1"/>
  <c r="L784" i="5" l="1"/>
  <c r="M784" i="5" s="1"/>
  <c r="F784" i="5" s="1"/>
  <c r="K784" i="5"/>
  <c r="G786" i="5"/>
  <c r="H785" i="5"/>
  <c r="J785" i="5" s="1"/>
  <c r="L785" i="5" l="1"/>
  <c r="M785" i="5" s="1"/>
  <c r="F785" i="5" s="1"/>
  <c r="K785" i="5"/>
  <c r="G787" i="5"/>
  <c r="H786" i="5"/>
  <c r="J786" i="5" s="1"/>
  <c r="L786" i="5" l="1"/>
  <c r="M786" i="5" s="1"/>
  <c r="F786" i="5" s="1"/>
  <c r="K786" i="5"/>
  <c r="G788" i="5"/>
  <c r="H787" i="5"/>
  <c r="J787" i="5" s="1"/>
  <c r="L787" i="5" l="1"/>
  <c r="M787" i="5" s="1"/>
  <c r="F787" i="5" s="1"/>
  <c r="K787" i="5"/>
  <c r="G789" i="5"/>
  <c r="H788" i="5"/>
  <c r="J788" i="5" s="1"/>
  <c r="L788" i="5" l="1"/>
  <c r="M788" i="5" s="1"/>
  <c r="F788" i="5" s="1"/>
  <c r="K788" i="5"/>
  <c r="G790" i="5"/>
  <c r="H789" i="5"/>
  <c r="J789" i="5" s="1"/>
  <c r="L789" i="5" l="1"/>
  <c r="M789" i="5" s="1"/>
  <c r="F789" i="5" s="1"/>
  <c r="K789" i="5"/>
  <c r="G791" i="5"/>
  <c r="H790" i="5"/>
  <c r="J790" i="5" s="1"/>
  <c r="L790" i="5" l="1"/>
  <c r="M790" i="5" s="1"/>
  <c r="F790" i="5" s="1"/>
  <c r="K790" i="5"/>
  <c r="G792" i="5"/>
  <c r="H791" i="5"/>
  <c r="J791" i="5" s="1"/>
  <c r="L791" i="5" l="1"/>
  <c r="M791" i="5" s="1"/>
  <c r="F791" i="5" s="1"/>
  <c r="K791" i="5"/>
  <c r="G793" i="5"/>
  <c r="H792" i="5"/>
  <c r="J792" i="5" s="1"/>
  <c r="L792" i="5" l="1"/>
  <c r="M792" i="5" s="1"/>
  <c r="F792" i="5" s="1"/>
  <c r="K792" i="5"/>
  <c r="G794" i="5"/>
  <c r="H793" i="5"/>
  <c r="J793" i="5" s="1"/>
  <c r="L793" i="5" l="1"/>
  <c r="M793" i="5" s="1"/>
  <c r="F793" i="5" s="1"/>
  <c r="K793" i="5"/>
  <c r="G795" i="5"/>
  <c r="H794" i="5"/>
  <c r="J794" i="5" s="1"/>
  <c r="L794" i="5" l="1"/>
  <c r="M794" i="5" s="1"/>
  <c r="F794" i="5" s="1"/>
  <c r="K794" i="5"/>
  <c r="G796" i="5"/>
  <c r="H795" i="5"/>
  <c r="J795" i="5" s="1"/>
  <c r="L795" i="5" l="1"/>
  <c r="M795" i="5" s="1"/>
  <c r="F795" i="5" s="1"/>
  <c r="K795" i="5"/>
  <c r="G797" i="5"/>
  <c r="H796" i="5"/>
  <c r="J796" i="5" s="1"/>
  <c r="L796" i="5" l="1"/>
  <c r="M796" i="5" s="1"/>
  <c r="F796" i="5" s="1"/>
  <c r="K796" i="5"/>
  <c r="G798" i="5"/>
  <c r="H797" i="5"/>
  <c r="J797" i="5" s="1"/>
  <c r="L797" i="5" l="1"/>
  <c r="M797" i="5" s="1"/>
  <c r="F797" i="5" s="1"/>
  <c r="K797" i="5"/>
  <c r="G799" i="5"/>
  <c r="H798" i="5"/>
  <c r="J798" i="5" s="1"/>
  <c r="L798" i="5" l="1"/>
  <c r="M798" i="5" s="1"/>
  <c r="F798" i="5" s="1"/>
  <c r="K798" i="5"/>
  <c r="G800" i="5"/>
  <c r="H799" i="5"/>
  <c r="J799" i="5" s="1"/>
  <c r="L799" i="5" l="1"/>
  <c r="M799" i="5" s="1"/>
  <c r="F799" i="5" s="1"/>
  <c r="K799" i="5"/>
  <c r="G801" i="5"/>
  <c r="H800" i="5"/>
  <c r="J800" i="5" s="1"/>
  <c r="L800" i="5" l="1"/>
  <c r="M800" i="5" s="1"/>
  <c r="F800" i="5" s="1"/>
  <c r="K800" i="5"/>
  <c r="G802" i="5"/>
  <c r="H801" i="5"/>
  <c r="J801" i="5" s="1"/>
  <c r="L801" i="5" l="1"/>
  <c r="M801" i="5" s="1"/>
  <c r="F801" i="5" s="1"/>
  <c r="K801" i="5"/>
  <c r="G803" i="5"/>
  <c r="H802" i="5"/>
  <c r="J802" i="5" s="1"/>
  <c r="L802" i="5" l="1"/>
  <c r="M802" i="5" s="1"/>
  <c r="F802" i="5" s="1"/>
  <c r="K802" i="5"/>
  <c r="G804" i="5"/>
  <c r="H803" i="5"/>
  <c r="J803" i="5" s="1"/>
  <c r="L803" i="5" l="1"/>
  <c r="M803" i="5" s="1"/>
  <c r="F803" i="5" s="1"/>
  <c r="K803" i="5"/>
  <c r="G805" i="5"/>
  <c r="H804" i="5"/>
  <c r="J804" i="5" s="1"/>
  <c r="L804" i="5" l="1"/>
  <c r="M804" i="5" s="1"/>
  <c r="F804" i="5" s="1"/>
  <c r="K804" i="5"/>
  <c r="G806" i="5"/>
  <c r="H805" i="5"/>
  <c r="J805" i="5" s="1"/>
  <c r="L805" i="5" l="1"/>
  <c r="M805" i="5" s="1"/>
  <c r="F805" i="5" s="1"/>
  <c r="K805" i="5"/>
  <c r="G807" i="5"/>
  <c r="H806" i="5"/>
  <c r="J806" i="5" s="1"/>
  <c r="L806" i="5" l="1"/>
  <c r="M806" i="5" s="1"/>
  <c r="F806" i="5" s="1"/>
  <c r="K806" i="5"/>
  <c r="G808" i="5"/>
  <c r="H807" i="5"/>
  <c r="J807" i="5" s="1"/>
  <c r="L807" i="5" l="1"/>
  <c r="M807" i="5" s="1"/>
  <c r="F807" i="5" s="1"/>
  <c r="K807" i="5"/>
  <c r="G809" i="5"/>
  <c r="H808" i="5"/>
  <c r="J808" i="5" s="1"/>
  <c r="L808" i="5" l="1"/>
  <c r="M808" i="5" s="1"/>
  <c r="F808" i="5" s="1"/>
  <c r="K808" i="5"/>
  <c r="G810" i="5"/>
  <c r="H809" i="5"/>
  <c r="J809" i="5" s="1"/>
  <c r="L809" i="5" l="1"/>
  <c r="M809" i="5" s="1"/>
  <c r="F809" i="5" s="1"/>
  <c r="K809" i="5"/>
  <c r="G811" i="5"/>
  <c r="H810" i="5"/>
  <c r="J810" i="5" s="1"/>
  <c r="L810" i="5" l="1"/>
  <c r="M810" i="5" s="1"/>
  <c r="F810" i="5" s="1"/>
  <c r="K810" i="5"/>
  <c r="G812" i="5"/>
  <c r="H811" i="5"/>
  <c r="J811" i="5" s="1"/>
  <c r="L811" i="5" l="1"/>
  <c r="M811" i="5" s="1"/>
  <c r="F811" i="5" s="1"/>
  <c r="K811" i="5"/>
  <c r="G813" i="5"/>
  <c r="H812" i="5"/>
  <c r="J812" i="5" s="1"/>
  <c r="L812" i="5" l="1"/>
  <c r="M812" i="5" s="1"/>
  <c r="F812" i="5" s="1"/>
  <c r="K812" i="5"/>
  <c r="G814" i="5"/>
  <c r="H813" i="5"/>
  <c r="J813" i="5" s="1"/>
  <c r="L813" i="5" l="1"/>
  <c r="M813" i="5" s="1"/>
  <c r="F813" i="5" s="1"/>
  <c r="K813" i="5"/>
  <c r="G815" i="5"/>
  <c r="H814" i="5"/>
  <c r="J814" i="5" s="1"/>
  <c r="L814" i="5" l="1"/>
  <c r="M814" i="5" s="1"/>
  <c r="F814" i="5" s="1"/>
  <c r="K814" i="5"/>
  <c r="G816" i="5"/>
  <c r="H815" i="5"/>
  <c r="J815" i="5" s="1"/>
  <c r="L815" i="5" l="1"/>
  <c r="M815" i="5" s="1"/>
  <c r="F815" i="5" s="1"/>
  <c r="K815" i="5"/>
  <c r="G817" i="5"/>
  <c r="H816" i="5"/>
  <c r="J816" i="5" s="1"/>
  <c r="L816" i="5" l="1"/>
  <c r="M816" i="5" s="1"/>
  <c r="F816" i="5" s="1"/>
  <c r="K816" i="5"/>
  <c r="G818" i="5"/>
  <c r="H817" i="5"/>
  <c r="J817" i="5" s="1"/>
  <c r="L817" i="5" l="1"/>
  <c r="M817" i="5" s="1"/>
  <c r="F817" i="5" s="1"/>
  <c r="K817" i="5"/>
  <c r="G819" i="5"/>
  <c r="H818" i="5"/>
  <c r="J818" i="5" s="1"/>
  <c r="L818" i="5" l="1"/>
  <c r="M818" i="5" s="1"/>
  <c r="F818" i="5" s="1"/>
  <c r="K818" i="5"/>
  <c r="G820" i="5"/>
  <c r="H819" i="5"/>
  <c r="J819" i="5" s="1"/>
  <c r="L819" i="5" l="1"/>
  <c r="M819" i="5" s="1"/>
  <c r="F819" i="5" s="1"/>
  <c r="K819" i="5"/>
  <c r="G821" i="5"/>
  <c r="H820" i="5"/>
  <c r="J820" i="5" s="1"/>
  <c r="L820" i="5" l="1"/>
  <c r="M820" i="5" s="1"/>
  <c r="F820" i="5" s="1"/>
  <c r="K820" i="5"/>
  <c r="G822" i="5"/>
  <c r="H821" i="5"/>
  <c r="J821" i="5" s="1"/>
  <c r="L821" i="5" l="1"/>
  <c r="M821" i="5" s="1"/>
  <c r="F821" i="5" s="1"/>
  <c r="K821" i="5"/>
  <c r="G823" i="5"/>
  <c r="H822" i="5"/>
  <c r="J822" i="5" s="1"/>
  <c r="L822" i="5" l="1"/>
  <c r="M822" i="5" s="1"/>
  <c r="F822" i="5" s="1"/>
  <c r="K822" i="5"/>
  <c r="G824" i="5"/>
  <c r="H823" i="5"/>
  <c r="J823" i="5" s="1"/>
  <c r="L823" i="5" l="1"/>
  <c r="M823" i="5" s="1"/>
  <c r="F823" i="5" s="1"/>
  <c r="K823" i="5"/>
  <c r="G825" i="5"/>
  <c r="H824" i="5"/>
  <c r="J824" i="5" s="1"/>
  <c r="L824" i="5" l="1"/>
  <c r="M824" i="5" s="1"/>
  <c r="F824" i="5" s="1"/>
  <c r="K824" i="5"/>
  <c r="G826" i="5"/>
  <c r="H825" i="5"/>
  <c r="J825" i="5" s="1"/>
  <c r="L825" i="5" l="1"/>
  <c r="M825" i="5" s="1"/>
  <c r="F825" i="5" s="1"/>
  <c r="K825" i="5"/>
  <c r="G827" i="5"/>
  <c r="H826" i="5"/>
  <c r="J826" i="5" s="1"/>
  <c r="L826" i="5" l="1"/>
  <c r="M826" i="5" s="1"/>
  <c r="F826" i="5" s="1"/>
  <c r="K826" i="5"/>
  <c r="G828" i="5"/>
  <c r="H827" i="5"/>
  <c r="J827" i="5" s="1"/>
  <c r="L827" i="5" l="1"/>
  <c r="M827" i="5" s="1"/>
  <c r="F827" i="5" s="1"/>
  <c r="K827" i="5"/>
  <c r="G829" i="5"/>
  <c r="H828" i="5"/>
  <c r="J828" i="5" s="1"/>
  <c r="L828" i="5" l="1"/>
  <c r="M828" i="5" s="1"/>
  <c r="F828" i="5" s="1"/>
  <c r="K828" i="5"/>
  <c r="G830" i="5"/>
  <c r="H829" i="5"/>
  <c r="J829" i="5" s="1"/>
  <c r="L829" i="5" l="1"/>
  <c r="M829" i="5" s="1"/>
  <c r="F829" i="5" s="1"/>
  <c r="K829" i="5"/>
  <c r="G831" i="5"/>
  <c r="H830" i="5"/>
  <c r="J830" i="5" s="1"/>
  <c r="L830" i="5" l="1"/>
  <c r="M830" i="5" s="1"/>
  <c r="F830" i="5" s="1"/>
  <c r="K830" i="5"/>
  <c r="G832" i="5"/>
  <c r="H831" i="5"/>
  <c r="J831" i="5" s="1"/>
  <c r="L831" i="5" l="1"/>
  <c r="M831" i="5" s="1"/>
  <c r="F831" i="5" s="1"/>
  <c r="K831" i="5"/>
  <c r="G833" i="5"/>
  <c r="H832" i="5"/>
  <c r="J832" i="5" s="1"/>
  <c r="L832" i="5" l="1"/>
  <c r="M832" i="5" s="1"/>
  <c r="F832" i="5" s="1"/>
  <c r="K832" i="5"/>
  <c r="G834" i="5"/>
  <c r="H833" i="5"/>
  <c r="J833" i="5" s="1"/>
  <c r="L833" i="5" l="1"/>
  <c r="M833" i="5" s="1"/>
  <c r="F833" i="5" s="1"/>
  <c r="K833" i="5"/>
  <c r="G835" i="5"/>
  <c r="H834" i="5"/>
  <c r="J834" i="5" s="1"/>
  <c r="L834" i="5" l="1"/>
  <c r="M834" i="5" s="1"/>
  <c r="F834" i="5" s="1"/>
  <c r="K834" i="5"/>
  <c r="G836" i="5"/>
  <c r="H835" i="5"/>
  <c r="J835" i="5" s="1"/>
  <c r="L835" i="5" l="1"/>
  <c r="M835" i="5" s="1"/>
  <c r="F835" i="5" s="1"/>
  <c r="K835" i="5"/>
  <c r="G837" i="5"/>
  <c r="H836" i="5"/>
  <c r="J836" i="5" s="1"/>
  <c r="L836" i="5" l="1"/>
  <c r="M836" i="5" s="1"/>
  <c r="F836" i="5" s="1"/>
  <c r="K836" i="5"/>
  <c r="G838" i="5"/>
  <c r="H837" i="5"/>
  <c r="J837" i="5" s="1"/>
  <c r="L837" i="5" l="1"/>
  <c r="M837" i="5" s="1"/>
  <c r="F837" i="5" s="1"/>
  <c r="K837" i="5"/>
  <c r="G839" i="5"/>
  <c r="H838" i="5"/>
  <c r="J838" i="5" s="1"/>
  <c r="L838" i="5" l="1"/>
  <c r="M838" i="5" s="1"/>
  <c r="F838" i="5" s="1"/>
  <c r="K838" i="5"/>
  <c r="G840" i="5"/>
  <c r="H839" i="5"/>
  <c r="J839" i="5" s="1"/>
  <c r="L839" i="5" l="1"/>
  <c r="M839" i="5" s="1"/>
  <c r="F839" i="5" s="1"/>
  <c r="K839" i="5"/>
  <c r="G841" i="5"/>
  <c r="H840" i="5"/>
  <c r="J840" i="5" s="1"/>
  <c r="L840" i="5" l="1"/>
  <c r="M840" i="5" s="1"/>
  <c r="F840" i="5" s="1"/>
  <c r="K840" i="5"/>
  <c r="G842" i="5"/>
  <c r="H841" i="5"/>
  <c r="J841" i="5" s="1"/>
  <c r="L841" i="5" l="1"/>
  <c r="M841" i="5" s="1"/>
  <c r="F841" i="5" s="1"/>
  <c r="K841" i="5"/>
  <c r="G843" i="5"/>
  <c r="H842" i="5"/>
  <c r="J842" i="5" s="1"/>
  <c r="L842" i="5" l="1"/>
  <c r="M842" i="5" s="1"/>
  <c r="F842" i="5" s="1"/>
  <c r="K842" i="5"/>
  <c r="G844" i="5"/>
  <c r="H843" i="5"/>
  <c r="J843" i="5" s="1"/>
  <c r="L843" i="5" l="1"/>
  <c r="M843" i="5" s="1"/>
  <c r="F843" i="5" s="1"/>
  <c r="K843" i="5"/>
  <c r="G845" i="5"/>
  <c r="H844" i="5"/>
  <c r="J844" i="5" s="1"/>
  <c r="L844" i="5" l="1"/>
  <c r="M844" i="5" s="1"/>
  <c r="F844" i="5" s="1"/>
  <c r="K844" i="5"/>
  <c r="G846" i="5"/>
  <c r="H845" i="5"/>
  <c r="J845" i="5" s="1"/>
  <c r="L845" i="5" l="1"/>
  <c r="M845" i="5" s="1"/>
  <c r="F845" i="5" s="1"/>
  <c r="K845" i="5"/>
  <c r="G847" i="5"/>
  <c r="H846" i="5"/>
  <c r="J846" i="5" s="1"/>
  <c r="L846" i="5" l="1"/>
  <c r="M846" i="5" s="1"/>
  <c r="F846" i="5" s="1"/>
  <c r="K846" i="5"/>
  <c r="G848" i="5"/>
  <c r="H847" i="5"/>
  <c r="J847" i="5" s="1"/>
  <c r="L847" i="5" l="1"/>
  <c r="M847" i="5" s="1"/>
  <c r="F847" i="5" s="1"/>
  <c r="K847" i="5"/>
  <c r="G849" i="5"/>
  <c r="H848" i="5"/>
  <c r="J848" i="5" s="1"/>
  <c r="L848" i="5" l="1"/>
  <c r="M848" i="5" s="1"/>
  <c r="F848" i="5" s="1"/>
  <c r="K848" i="5"/>
  <c r="G850" i="5"/>
  <c r="H849" i="5"/>
  <c r="J849" i="5" s="1"/>
  <c r="L849" i="5" l="1"/>
  <c r="M849" i="5" s="1"/>
  <c r="F849" i="5" s="1"/>
  <c r="K849" i="5"/>
  <c r="G851" i="5"/>
  <c r="H850" i="5"/>
  <c r="J850" i="5" s="1"/>
  <c r="L850" i="5" l="1"/>
  <c r="M850" i="5" s="1"/>
  <c r="F850" i="5" s="1"/>
  <c r="K850" i="5"/>
  <c r="G852" i="5"/>
  <c r="H851" i="5"/>
  <c r="J851" i="5" s="1"/>
  <c r="L851" i="5" l="1"/>
  <c r="M851" i="5" s="1"/>
  <c r="F851" i="5" s="1"/>
  <c r="K851" i="5"/>
  <c r="G853" i="5"/>
  <c r="H852" i="5"/>
  <c r="J852" i="5" s="1"/>
  <c r="L852" i="5" l="1"/>
  <c r="M852" i="5" s="1"/>
  <c r="F852" i="5" s="1"/>
  <c r="K852" i="5"/>
  <c r="G854" i="5"/>
  <c r="H853" i="5"/>
  <c r="J853" i="5" s="1"/>
  <c r="L853" i="5" l="1"/>
  <c r="M853" i="5" s="1"/>
  <c r="F853" i="5" s="1"/>
  <c r="K853" i="5"/>
  <c r="G855" i="5"/>
  <c r="H854" i="5"/>
  <c r="J854" i="5" s="1"/>
  <c r="L854" i="5" l="1"/>
  <c r="M854" i="5" s="1"/>
  <c r="F854" i="5" s="1"/>
  <c r="K854" i="5"/>
  <c r="G856" i="5"/>
  <c r="H855" i="5"/>
  <c r="J855" i="5" s="1"/>
  <c r="L855" i="5" l="1"/>
  <c r="M855" i="5" s="1"/>
  <c r="F855" i="5" s="1"/>
  <c r="K855" i="5"/>
  <c r="G857" i="5"/>
  <c r="H856" i="5"/>
  <c r="J856" i="5" s="1"/>
  <c r="L856" i="5" l="1"/>
  <c r="M856" i="5" s="1"/>
  <c r="F856" i="5" s="1"/>
  <c r="K856" i="5"/>
  <c r="G858" i="5"/>
  <c r="H857" i="5"/>
  <c r="J857" i="5" s="1"/>
  <c r="L857" i="5" l="1"/>
  <c r="M857" i="5" s="1"/>
  <c r="F857" i="5" s="1"/>
  <c r="K857" i="5"/>
  <c r="G859" i="5"/>
  <c r="H858" i="5"/>
  <c r="J858" i="5" s="1"/>
  <c r="L858" i="5" l="1"/>
  <c r="M858" i="5" s="1"/>
  <c r="F858" i="5" s="1"/>
  <c r="K858" i="5"/>
  <c r="G860" i="5"/>
  <c r="H859" i="5"/>
  <c r="J859" i="5" s="1"/>
  <c r="L859" i="5" l="1"/>
  <c r="M859" i="5" s="1"/>
  <c r="F859" i="5" s="1"/>
  <c r="K859" i="5"/>
  <c r="G861" i="5"/>
  <c r="H860" i="5"/>
  <c r="J860" i="5" s="1"/>
  <c r="L860" i="5" l="1"/>
  <c r="M860" i="5" s="1"/>
  <c r="F860" i="5" s="1"/>
  <c r="K860" i="5"/>
  <c r="G862" i="5"/>
  <c r="H861" i="5"/>
  <c r="J861" i="5" s="1"/>
  <c r="L861" i="5" l="1"/>
  <c r="M861" i="5" s="1"/>
  <c r="F861" i="5" s="1"/>
  <c r="K861" i="5"/>
  <c r="G863" i="5"/>
  <c r="H862" i="5"/>
  <c r="J862" i="5" s="1"/>
  <c r="L862" i="5" l="1"/>
  <c r="M862" i="5" s="1"/>
  <c r="F862" i="5" s="1"/>
  <c r="K862" i="5"/>
  <c r="G864" i="5"/>
  <c r="H863" i="5"/>
  <c r="J863" i="5" s="1"/>
  <c r="L863" i="5" l="1"/>
  <c r="M863" i="5" s="1"/>
  <c r="F863" i="5" s="1"/>
  <c r="K863" i="5"/>
  <c r="G865" i="5"/>
  <c r="H864" i="5"/>
  <c r="J864" i="5" s="1"/>
  <c r="L864" i="5" l="1"/>
  <c r="M864" i="5" s="1"/>
  <c r="F864" i="5" s="1"/>
  <c r="K864" i="5"/>
  <c r="G866" i="5"/>
  <c r="H865" i="5"/>
  <c r="J865" i="5" s="1"/>
  <c r="L865" i="5" l="1"/>
  <c r="M865" i="5" s="1"/>
  <c r="F865" i="5" s="1"/>
  <c r="K865" i="5"/>
  <c r="G867" i="5"/>
  <c r="H866" i="5"/>
  <c r="J866" i="5" s="1"/>
  <c r="L866" i="5" l="1"/>
  <c r="M866" i="5" s="1"/>
  <c r="F866" i="5" s="1"/>
  <c r="K866" i="5"/>
  <c r="G868" i="5"/>
  <c r="H867" i="5"/>
  <c r="J867" i="5" s="1"/>
  <c r="L867" i="5" l="1"/>
  <c r="M867" i="5" s="1"/>
  <c r="F867" i="5" s="1"/>
  <c r="K867" i="5"/>
  <c r="G869" i="5"/>
  <c r="H868" i="5"/>
  <c r="J868" i="5" s="1"/>
  <c r="L868" i="5" l="1"/>
  <c r="M868" i="5" s="1"/>
  <c r="F868" i="5" s="1"/>
  <c r="K868" i="5"/>
  <c r="G870" i="5"/>
  <c r="H869" i="5"/>
  <c r="J869" i="5" s="1"/>
  <c r="L869" i="5" l="1"/>
  <c r="M869" i="5" s="1"/>
  <c r="F869" i="5" s="1"/>
  <c r="K869" i="5"/>
  <c r="G871" i="5"/>
  <c r="H870" i="5"/>
  <c r="J870" i="5" s="1"/>
  <c r="L870" i="5" l="1"/>
  <c r="M870" i="5" s="1"/>
  <c r="F870" i="5" s="1"/>
  <c r="K870" i="5"/>
  <c r="G872" i="5"/>
  <c r="H871" i="5"/>
  <c r="J871" i="5" s="1"/>
  <c r="L871" i="5" l="1"/>
  <c r="M871" i="5" s="1"/>
  <c r="F871" i="5" s="1"/>
  <c r="K871" i="5"/>
  <c r="G873" i="5"/>
  <c r="H872" i="5"/>
  <c r="J872" i="5" s="1"/>
  <c r="L872" i="5" l="1"/>
  <c r="M872" i="5" s="1"/>
  <c r="F872" i="5" s="1"/>
  <c r="K872" i="5"/>
  <c r="G874" i="5"/>
  <c r="H873" i="5"/>
  <c r="J873" i="5" s="1"/>
  <c r="L873" i="5" l="1"/>
  <c r="M873" i="5" s="1"/>
  <c r="F873" i="5" s="1"/>
  <c r="K873" i="5"/>
  <c r="G875" i="5"/>
  <c r="H874" i="5"/>
  <c r="J874" i="5" s="1"/>
  <c r="L874" i="5" l="1"/>
  <c r="M874" i="5" s="1"/>
  <c r="F874" i="5" s="1"/>
  <c r="K874" i="5"/>
  <c r="G876" i="5"/>
  <c r="H875" i="5"/>
  <c r="J875" i="5" s="1"/>
  <c r="L875" i="5" l="1"/>
  <c r="M875" i="5" s="1"/>
  <c r="F875" i="5" s="1"/>
  <c r="K875" i="5"/>
  <c r="G877" i="5"/>
  <c r="H876" i="5"/>
  <c r="J876" i="5" s="1"/>
  <c r="L876" i="5" l="1"/>
  <c r="M876" i="5" s="1"/>
  <c r="F876" i="5" s="1"/>
  <c r="K876" i="5"/>
  <c r="G878" i="5"/>
  <c r="H877" i="5"/>
  <c r="J877" i="5" s="1"/>
  <c r="L877" i="5" l="1"/>
  <c r="M877" i="5" s="1"/>
  <c r="F877" i="5" s="1"/>
  <c r="K877" i="5"/>
  <c r="G879" i="5"/>
  <c r="H878" i="5"/>
  <c r="J878" i="5" s="1"/>
  <c r="L878" i="5" l="1"/>
  <c r="M878" i="5" s="1"/>
  <c r="F878" i="5" s="1"/>
  <c r="K878" i="5"/>
  <c r="G880" i="5"/>
  <c r="H879" i="5"/>
  <c r="J879" i="5" s="1"/>
  <c r="L879" i="5" l="1"/>
  <c r="M879" i="5" s="1"/>
  <c r="F879" i="5" s="1"/>
  <c r="K879" i="5"/>
  <c r="G881" i="5"/>
  <c r="H880" i="5"/>
  <c r="J880" i="5" s="1"/>
  <c r="L880" i="5" l="1"/>
  <c r="M880" i="5" s="1"/>
  <c r="F880" i="5" s="1"/>
  <c r="K880" i="5"/>
  <c r="G882" i="5"/>
  <c r="H881" i="5"/>
  <c r="J881" i="5" s="1"/>
  <c r="L881" i="5" l="1"/>
  <c r="M881" i="5" s="1"/>
  <c r="F881" i="5" s="1"/>
  <c r="K881" i="5"/>
  <c r="G883" i="5"/>
  <c r="H882" i="5"/>
  <c r="J882" i="5" s="1"/>
  <c r="L882" i="5" l="1"/>
  <c r="M882" i="5" s="1"/>
  <c r="F882" i="5" s="1"/>
  <c r="K882" i="5"/>
  <c r="G884" i="5"/>
  <c r="H883" i="5"/>
  <c r="J883" i="5" s="1"/>
  <c r="L883" i="5" l="1"/>
  <c r="M883" i="5" s="1"/>
  <c r="F883" i="5" s="1"/>
  <c r="K883" i="5"/>
  <c r="G885" i="5"/>
  <c r="H884" i="5"/>
  <c r="J884" i="5" s="1"/>
  <c r="L884" i="5" l="1"/>
  <c r="M884" i="5" s="1"/>
  <c r="F884" i="5" s="1"/>
  <c r="K884" i="5"/>
  <c r="G886" i="5"/>
  <c r="H885" i="5"/>
  <c r="J885" i="5" s="1"/>
  <c r="L885" i="5" l="1"/>
  <c r="M885" i="5" s="1"/>
  <c r="F885" i="5" s="1"/>
  <c r="K885" i="5"/>
  <c r="G887" i="5"/>
  <c r="H886" i="5"/>
  <c r="J886" i="5" s="1"/>
  <c r="L886" i="5" l="1"/>
  <c r="M886" i="5" s="1"/>
  <c r="F886" i="5" s="1"/>
  <c r="K886" i="5"/>
  <c r="G888" i="5"/>
  <c r="H887" i="5"/>
  <c r="J887" i="5" s="1"/>
  <c r="L887" i="5" l="1"/>
  <c r="M887" i="5" s="1"/>
  <c r="F887" i="5" s="1"/>
  <c r="K887" i="5"/>
  <c r="G889" i="5"/>
  <c r="H888" i="5"/>
  <c r="J888" i="5" s="1"/>
  <c r="L888" i="5" l="1"/>
  <c r="M888" i="5" s="1"/>
  <c r="F888" i="5" s="1"/>
  <c r="K888" i="5"/>
  <c r="G890" i="5"/>
  <c r="H889" i="5"/>
  <c r="J889" i="5" s="1"/>
  <c r="L889" i="5" l="1"/>
  <c r="M889" i="5" s="1"/>
  <c r="F889" i="5" s="1"/>
  <c r="K889" i="5"/>
  <c r="G891" i="5"/>
  <c r="H890" i="5"/>
  <c r="J890" i="5" s="1"/>
  <c r="L890" i="5" l="1"/>
  <c r="M890" i="5" s="1"/>
  <c r="F890" i="5" s="1"/>
  <c r="K890" i="5"/>
  <c r="G892" i="5"/>
  <c r="H891" i="5"/>
  <c r="J891" i="5" s="1"/>
  <c r="L891" i="5" l="1"/>
  <c r="M891" i="5" s="1"/>
  <c r="F891" i="5" s="1"/>
  <c r="K891" i="5"/>
  <c r="G893" i="5"/>
  <c r="H892" i="5"/>
  <c r="J892" i="5" s="1"/>
  <c r="L892" i="5" l="1"/>
  <c r="M892" i="5" s="1"/>
  <c r="F892" i="5" s="1"/>
  <c r="K892" i="5"/>
  <c r="G894" i="5"/>
  <c r="H893" i="5"/>
  <c r="J893" i="5" s="1"/>
  <c r="L893" i="5" l="1"/>
  <c r="M893" i="5" s="1"/>
  <c r="F893" i="5" s="1"/>
  <c r="K893" i="5"/>
  <c r="G895" i="5"/>
  <c r="H894" i="5"/>
  <c r="J894" i="5" s="1"/>
  <c r="L894" i="5" l="1"/>
  <c r="M894" i="5" s="1"/>
  <c r="F894" i="5" s="1"/>
  <c r="K894" i="5"/>
  <c r="H895" i="5"/>
  <c r="J895" i="5" s="1"/>
  <c r="G896" i="5"/>
  <c r="L895" i="5" l="1"/>
  <c r="M895" i="5" s="1"/>
  <c r="F895" i="5" s="1"/>
  <c r="K895" i="5"/>
  <c r="G897" i="5"/>
  <c r="H896" i="5"/>
  <c r="J896" i="5" s="1"/>
  <c r="L896" i="5" l="1"/>
  <c r="M896" i="5" s="1"/>
  <c r="F896" i="5" s="1"/>
  <c r="K896" i="5"/>
  <c r="G898" i="5"/>
  <c r="H897" i="5"/>
  <c r="J897" i="5" s="1"/>
  <c r="L897" i="5" l="1"/>
  <c r="M897" i="5" s="1"/>
  <c r="F897" i="5" s="1"/>
  <c r="K897" i="5"/>
  <c r="G899" i="5"/>
  <c r="H898" i="5"/>
  <c r="J898" i="5" s="1"/>
  <c r="L898" i="5" l="1"/>
  <c r="M898" i="5" s="1"/>
  <c r="F898" i="5" s="1"/>
  <c r="K898" i="5"/>
  <c r="G900" i="5"/>
  <c r="H899" i="5"/>
  <c r="J899" i="5" s="1"/>
  <c r="L899" i="5" l="1"/>
  <c r="M899" i="5" s="1"/>
  <c r="F899" i="5" s="1"/>
  <c r="K899" i="5"/>
  <c r="G901" i="5"/>
  <c r="H900" i="5"/>
  <c r="J900" i="5" s="1"/>
  <c r="L900" i="5" l="1"/>
  <c r="M900" i="5" s="1"/>
  <c r="F900" i="5" s="1"/>
  <c r="K900" i="5"/>
  <c r="G902" i="5"/>
  <c r="H901" i="5"/>
  <c r="J901" i="5" s="1"/>
  <c r="L901" i="5" l="1"/>
  <c r="M901" i="5" s="1"/>
  <c r="F901" i="5" s="1"/>
  <c r="K901" i="5"/>
  <c r="G903" i="5"/>
  <c r="H902" i="5"/>
  <c r="J902" i="5" s="1"/>
  <c r="L902" i="5" l="1"/>
  <c r="M902" i="5" s="1"/>
  <c r="F902" i="5" s="1"/>
  <c r="K902" i="5"/>
  <c r="G904" i="5"/>
  <c r="H903" i="5"/>
  <c r="J903" i="5" s="1"/>
  <c r="L903" i="5" l="1"/>
  <c r="M903" i="5" s="1"/>
  <c r="F903" i="5" s="1"/>
  <c r="K903" i="5"/>
  <c r="G905" i="5"/>
  <c r="H904" i="5"/>
  <c r="J904" i="5" s="1"/>
  <c r="L904" i="5" l="1"/>
  <c r="M904" i="5" s="1"/>
  <c r="F904" i="5" s="1"/>
  <c r="K904" i="5"/>
  <c r="G906" i="5"/>
  <c r="H905" i="5"/>
  <c r="J905" i="5" s="1"/>
  <c r="L905" i="5" l="1"/>
  <c r="M905" i="5" s="1"/>
  <c r="F905" i="5" s="1"/>
  <c r="K905" i="5"/>
  <c r="G907" i="5"/>
  <c r="H906" i="5"/>
  <c r="J906" i="5" s="1"/>
  <c r="L906" i="5" l="1"/>
  <c r="M906" i="5" s="1"/>
  <c r="F906" i="5" s="1"/>
  <c r="K906" i="5"/>
  <c r="G908" i="5"/>
  <c r="H907" i="5"/>
  <c r="J907" i="5" s="1"/>
  <c r="L907" i="5" l="1"/>
  <c r="M907" i="5" s="1"/>
  <c r="F907" i="5" s="1"/>
  <c r="K907" i="5"/>
  <c r="G909" i="5"/>
  <c r="H908" i="5"/>
  <c r="J908" i="5" s="1"/>
  <c r="L908" i="5" l="1"/>
  <c r="M908" i="5" s="1"/>
  <c r="F908" i="5" s="1"/>
  <c r="K908" i="5"/>
  <c r="G910" i="5"/>
  <c r="H909" i="5"/>
  <c r="J909" i="5" s="1"/>
  <c r="L909" i="5" l="1"/>
  <c r="M909" i="5" s="1"/>
  <c r="F909" i="5" s="1"/>
  <c r="K909" i="5"/>
  <c r="G911" i="5"/>
  <c r="H910" i="5"/>
  <c r="J910" i="5" s="1"/>
  <c r="L910" i="5" l="1"/>
  <c r="M910" i="5" s="1"/>
  <c r="F910" i="5" s="1"/>
  <c r="K910" i="5"/>
  <c r="G912" i="5"/>
  <c r="H911" i="5"/>
  <c r="J911" i="5" s="1"/>
  <c r="L911" i="5" l="1"/>
  <c r="M911" i="5" s="1"/>
  <c r="F911" i="5" s="1"/>
  <c r="K911" i="5"/>
  <c r="G913" i="5"/>
  <c r="H912" i="5"/>
  <c r="J912" i="5" s="1"/>
  <c r="L912" i="5" l="1"/>
  <c r="M912" i="5" s="1"/>
  <c r="F912" i="5" s="1"/>
  <c r="K912" i="5"/>
  <c r="G914" i="5"/>
  <c r="H913" i="5"/>
  <c r="J913" i="5" s="1"/>
  <c r="L913" i="5" l="1"/>
  <c r="M913" i="5" s="1"/>
  <c r="F913" i="5" s="1"/>
  <c r="K913" i="5"/>
  <c r="G915" i="5"/>
  <c r="H914" i="5"/>
  <c r="J914" i="5" s="1"/>
  <c r="L914" i="5" l="1"/>
  <c r="M914" i="5" s="1"/>
  <c r="F914" i="5" s="1"/>
  <c r="K914" i="5"/>
  <c r="G916" i="5"/>
  <c r="H915" i="5"/>
  <c r="J915" i="5" s="1"/>
  <c r="L915" i="5" l="1"/>
  <c r="M915" i="5" s="1"/>
  <c r="F915" i="5" s="1"/>
  <c r="K915" i="5"/>
  <c r="G917" i="5"/>
  <c r="H916" i="5"/>
  <c r="J916" i="5" s="1"/>
  <c r="L916" i="5" l="1"/>
  <c r="M916" i="5" s="1"/>
  <c r="F916" i="5" s="1"/>
  <c r="K916" i="5"/>
  <c r="G918" i="5"/>
  <c r="H917" i="5"/>
  <c r="J917" i="5" s="1"/>
  <c r="L917" i="5" l="1"/>
  <c r="M917" i="5" s="1"/>
  <c r="F917" i="5" s="1"/>
  <c r="K917" i="5"/>
  <c r="G919" i="5"/>
  <c r="H918" i="5"/>
  <c r="J918" i="5" s="1"/>
  <c r="L918" i="5" l="1"/>
  <c r="M918" i="5" s="1"/>
  <c r="F918" i="5" s="1"/>
  <c r="K918" i="5"/>
  <c r="G920" i="5"/>
  <c r="H919" i="5"/>
  <c r="J919" i="5" s="1"/>
  <c r="L919" i="5" l="1"/>
  <c r="M919" i="5" s="1"/>
  <c r="F919" i="5" s="1"/>
  <c r="K919" i="5"/>
  <c r="G921" i="5"/>
  <c r="H920" i="5"/>
  <c r="J920" i="5" s="1"/>
  <c r="L920" i="5" l="1"/>
  <c r="M920" i="5" s="1"/>
  <c r="F920" i="5" s="1"/>
  <c r="K920" i="5"/>
  <c r="G922" i="5"/>
  <c r="H921" i="5"/>
  <c r="J921" i="5" s="1"/>
  <c r="L921" i="5" l="1"/>
  <c r="M921" i="5" s="1"/>
  <c r="F921" i="5" s="1"/>
  <c r="K921" i="5"/>
  <c r="G923" i="5"/>
  <c r="H922" i="5"/>
  <c r="J922" i="5" s="1"/>
  <c r="L922" i="5" l="1"/>
  <c r="M922" i="5" s="1"/>
  <c r="F922" i="5" s="1"/>
  <c r="K922" i="5"/>
  <c r="G924" i="5"/>
  <c r="H923" i="5"/>
  <c r="J923" i="5" s="1"/>
  <c r="L923" i="5" l="1"/>
  <c r="M923" i="5" s="1"/>
  <c r="F923" i="5" s="1"/>
  <c r="K923" i="5"/>
  <c r="G925" i="5"/>
  <c r="H924" i="5"/>
  <c r="J924" i="5" s="1"/>
  <c r="L924" i="5" l="1"/>
  <c r="M924" i="5" s="1"/>
  <c r="F924" i="5" s="1"/>
  <c r="K924" i="5"/>
  <c r="G926" i="5"/>
  <c r="H925" i="5"/>
  <c r="J925" i="5" s="1"/>
  <c r="L925" i="5" l="1"/>
  <c r="M925" i="5" s="1"/>
  <c r="F925" i="5" s="1"/>
  <c r="K925" i="5"/>
  <c r="G927" i="5"/>
  <c r="H926" i="5"/>
  <c r="J926" i="5" s="1"/>
  <c r="L926" i="5" l="1"/>
  <c r="M926" i="5" s="1"/>
  <c r="F926" i="5" s="1"/>
  <c r="K926" i="5"/>
  <c r="G928" i="5"/>
  <c r="H927" i="5"/>
  <c r="J927" i="5" s="1"/>
  <c r="L927" i="5" l="1"/>
  <c r="M927" i="5" s="1"/>
  <c r="F927" i="5" s="1"/>
  <c r="K927" i="5"/>
  <c r="G929" i="5"/>
  <c r="H928" i="5"/>
  <c r="J928" i="5" s="1"/>
  <c r="L928" i="5" l="1"/>
  <c r="M928" i="5" s="1"/>
  <c r="F928" i="5" s="1"/>
  <c r="K928" i="5"/>
  <c r="G930" i="5"/>
  <c r="H929" i="5"/>
  <c r="J929" i="5" s="1"/>
  <c r="L929" i="5" l="1"/>
  <c r="M929" i="5" s="1"/>
  <c r="F929" i="5" s="1"/>
  <c r="K929" i="5"/>
  <c r="G931" i="5"/>
  <c r="H930" i="5"/>
  <c r="J930" i="5" s="1"/>
  <c r="L930" i="5" l="1"/>
  <c r="M930" i="5" s="1"/>
  <c r="F930" i="5" s="1"/>
  <c r="K930" i="5"/>
  <c r="G932" i="5"/>
  <c r="H931" i="5"/>
  <c r="J931" i="5" s="1"/>
  <c r="L931" i="5" l="1"/>
  <c r="M931" i="5" s="1"/>
  <c r="F931" i="5" s="1"/>
  <c r="K931" i="5"/>
  <c r="G933" i="5"/>
  <c r="H932" i="5"/>
  <c r="J932" i="5" s="1"/>
  <c r="L932" i="5" l="1"/>
  <c r="M932" i="5" s="1"/>
  <c r="F932" i="5" s="1"/>
  <c r="K932" i="5"/>
  <c r="G934" i="5"/>
  <c r="H933" i="5"/>
  <c r="J933" i="5" s="1"/>
  <c r="L933" i="5" l="1"/>
  <c r="M933" i="5" s="1"/>
  <c r="F933" i="5" s="1"/>
  <c r="K933" i="5"/>
  <c r="G935" i="5"/>
  <c r="H934" i="5"/>
  <c r="J934" i="5" s="1"/>
  <c r="L934" i="5" l="1"/>
  <c r="M934" i="5" s="1"/>
  <c r="F934" i="5" s="1"/>
  <c r="K934" i="5"/>
  <c r="G936" i="5"/>
  <c r="H935" i="5"/>
  <c r="J935" i="5" s="1"/>
  <c r="L935" i="5" l="1"/>
  <c r="M935" i="5" s="1"/>
  <c r="F935" i="5" s="1"/>
  <c r="K935" i="5"/>
  <c r="G937" i="5"/>
  <c r="H936" i="5"/>
  <c r="J936" i="5" s="1"/>
  <c r="L936" i="5" l="1"/>
  <c r="M936" i="5" s="1"/>
  <c r="F936" i="5" s="1"/>
  <c r="K936" i="5"/>
  <c r="G938" i="5"/>
  <c r="H937" i="5"/>
  <c r="J937" i="5" s="1"/>
  <c r="L937" i="5" l="1"/>
  <c r="M937" i="5" s="1"/>
  <c r="F937" i="5" s="1"/>
  <c r="K937" i="5"/>
  <c r="G939" i="5"/>
  <c r="H938" i="5"/>
  <c r="J938" i="5" s="1"/>
  <c r="L938" i="5" l="1"/>
  <c r="M938" i="5" s="1"/>
  <c r="F938" i="5" s="1"/>
  <c r="K938" i="5"/>
  <c r="G940" i="5"/>
  <c r="H939" i="5"/>
  <c r="J939" i="5" s="1"/>
  <c r="L939" i="5" l="1"/>
  <c r="M939" i="5" s="1"/>
  <c r="F939" i="5" s="1"/>
  <c r="K939" i="5"/>
  <c r="G941" i="5"/>
  <c r="H940" i="5"/>
  <c r="J940" i="5" s="1"/>
  <c r="L940" i="5" l="1"/>
  <c r="M940" i="5" s="1"/>
  <c r="F940" i="5" s="1"/>
  <c r="K940" i="5"/>
  <c r="G942" i="5"/>
  <c r="H941" i="5"/>
  <c r="J941" i="5" s="1"/>
  <c r="L941" i="5" l="1"/>
  <c r="M941" i="5" s="1"/>
  <c r="F941" i="5" s="1"/>
  <c r="K941" i="5"/>
  <c r="G943" i="5"/>
  <c r="H942" i="5"/>
  <c r="J942" i="5" s="1"/>
  <c r="L942" i="5" l="1"/>
  <c r="M942" i="5" s="1"/>
  <c r="F942" i="5" s="1"/>
  <c r="K942" i="5"/>
  <c r="G944" i="5"/>
  <c r="H943" i="5"/>
  <c r="J943" i="5" s="1"/>
  <c r="L943" i="5" l="1"/>
  <c r="M943" i="5" s="1"/>
  <c r="F943" i="5" s="1"/>
  <c r="K943" i="5"/>
  <c r="G945" i="5"/>
  <c r="H944" i="5"/>
  <c r="J944" i="5" s="1"/>
  <c r="L944" i="5" l="1"/>
  <c r="M944" i="5" s="1"/>
  <c r="F944" i="5" s="1"/>
  <c r="K944" i="5"/>
  <c r="G946" i="5"/>
  <c r="H945" i="5"/>
  <c r="J945" i="5" s="1"/>
  <c r="L945" i="5" l="1"/>
  <c r="M945" i="5" s="1"/>
  <c r="F945" i="5" s="1"/>
  <c r="K945" i="5"/>
  <c r="G947" i="5"/>
  <c r="H946" i="5"/>
  <c r="J946" i="5" s="1"/>
  <c r="L946" i="5" l="1"/>
  <c r="M946" i="5" s="1"/>
  <c r="F946" i="5" s="1"/>
  <c r="K946" i="5"/>
  <c r="G948" i="5"/>
  <c r="H947" i="5"/>
  <c r="J947" i="5" s="1"/>
  <c r="L947" i="5" l="1"/>
  <c r="M947" i="5" s="1"/>
  <c r="F947" i="5" s="1"/>
  <c r="K947" i="5"/>
  <c r="G949" i="5"/>
  <c r="H948" i="5"/>
  <c r="J948" i="5" s="1"/>
  <c r="L948" i="5" l="1"/>
  <c r="M948" i="5" s="1"/>
  <c r="F948" i="5" s="1"/>
  <c r="K948" i="5"/>
  <c r="G950" i="5"/>
  <c r="H949" i="5"/>
  <c r="J949" i="5" s="1"/>
  <c r="L949" i="5" l="1"/>
  <c r="M949" i="5" s="1"/>
  <c r="F949" i="5" s="1"/>
  <c r="K949" i="5"/>
  <c r="G951" i="5"/>
  <c r="H950" i="5"/>
  <c r="J950" i="5" s="1"/>
  <c r="L950" i="5" l="1"/>
  <c r="M950" i="5" s="1"/>
  <c r="F950" i="5" s="1"/>
  <c r="K950" i="5"/>
  <c r="G952" i="5"/>
  <c r="H951" i="5"/>
  <c r="J951" i="5" s="1"/>
  <c r="L951" i="5" l="1"/>
  <c r="M951" i="5" s="1"/>
  <c r="F951" i="5" s="1"/>
  <c r="K951" i="5"/>
  <c r="G953" i="5"/>
  <c r="H952" i="5"/>
  <c r="J952" i="5" s="1"/>
  <c r="L952" i="5" l="1"/>
  <c r="M952" i="5" s="1"/>
  <c r="F952" i="5" s="1"/>
  <c r="K952" i="5"/>
  <c r="G954" i="5"/>
  <c r="H953" i="5"/>
  <c r="J953" i="5" s="1"/>
  <c r="L953" i="5" l="1"/>
  <c r="M953" i="5" s="1"/>
  <c r="F953" i="5" s="1"/>
  <c r="K953" i="5"/>
  <c r="G955" i="5"/>
  <c r="H954" i="5"/>
  <c r="J954" i="5" s="1"/>
  <c r="L954" i="5" l="1"/>
  <c r="M954" i="5" s="1"/>
  <c r="F954" i="5" s="1"/>
  <c r="K954" i="5"/>
  <c r="G956" i="5"/>
  <c r="H955" i="5"/>
  <c r="J955" i="5" s="1"/>
  <c r="L955" i="5" l="1"/>
  <c r="M955" i="5" s="1"/>
  <c r="F955" i="5" s="1"/>
  <c r="K955" i="5"/>
  <c r="G957" i="5"/>
  <c r="H956" i="5"/>
  <c r="J956" i="5" s="1"/>
  <c r="L956" i="5" l="1"/>
  <c r="M956" i="5" s="1"/>
  <c r="F956" i="5" s="1"/>
  <c r="K956" i="5"/>
  <c r="G958" i="5"/>
  <c r="H957" i="5"/>
  <c r="J957" i="5" s="1"/>
  <c r="L957" i="5" l="1"/>
  <c r="M957" i="5" s="1"/>
  <c r="F957" i="5" s="1"/>
  <c r="K957" i="5"/>
  <c r="G959" i="5"/>
  <c r="H958" i="5"/>
  <c r="J958" i="5" s="1"/>
  <c r="L958" i="5" l="1"/>
  <c r="M958" i="5" s="1"/>
  <c r="F958" i="5" s="1"/>
  <c r="K958" i="5"/>
  <c r="G960" i="5"/>
  <c r="H959" i="5"/>
  <c r="J959" i="5" s="1"/>
  <c r="L959" i="5" l="1"/>
  <c r="M959" i="5" s="1"/>
  <c r="F959" i="5" s="1"/>
  <c r="K959" i="5"/>
  <c r="G961" i="5"/>
  <c r="H960" i="5"/>
  <c r="J960" i="5" s="1"/>
  <c r="L960" i="5" l="1"/>
  <c r="M960" i="5" s="1"/>
  <c r="F960" i="5" s="1"/>
  <c r="K960" i="5"/>
  <c r="G962" i="5"/>
  <c r="H961" i="5"/>
  <c r="J961" i="5" s="1"/>
  <c r="L961" i="5" l="1"/>
  <c r="M961" i="5" s="1"/>
  <c r="F961" i="5" s="1"/>
  <c r="K961" i="5"/>
  <c r="G963" i="5"/>
  <c r="H962" i="5"/>
  <c r="J962" i="5" s="1"/>
  <c r="L962" i="5" l="1"/>
  <c r="M962" i="5" s="1"/>
  <c r="F962" i="5" s="1"/>
  <c r="K962" i="5"/>
  <c r="G964" i="5"/>
  <c r="H963" i="5"/>
  <c r="J963" i="5" s="1"/>
  <c r="L963" i="5" l="1"/>
  <c r="M963" i="5" s="1"/>
  <c r="F963" i="5" s="1"/>
  <c r="K963" i="5"/>
  <c r="G965" i="5"/>
  <c r="H964" i="5"/>
  <c r="J964" i="5" s="1"/>
  <c r="L964" i="5" l="1"/>
  <c r="M964" i="5" s="1"/>
  <c r="F964" i="5" s="1"/>
  <c r="K964" i="5"/>
  <c r="G966" i="5"/>
  <c r="H965" i="5"/>
  <c r="J965" i="5" s="1"/>
  <c r="L965" i="5" l="1"/>
  <c r="M965" i="5" s="1"/>
  <c r="F965" i="5" s="1"/>
  <c r="K965" i="5"/>
  <c r="G967" i="5"/>
  <c r="H966" i="5"/>
  <c r="J966" i="5" s="1"/>
  <c r="L966" i="5" l="1"/>
  <c r="M966" i="5" s="1"/>
  <c r="F966" i="5" s="1"/>
  <c r="K966" i="5"/>
  <c r="G968" i="5"/>
  <c r="H967" i="5"/>
  <c r="J967" i="5" s="1"/>
  <c r="L967" i="5" l="1"/>
  <c r="M967" i="5" s="1"/>
  <c r="F967" i="5" s="1"/>
  <c r="K967" i="5"/>
  <c r="G969" i="5"/>
  <c r="H968" i="5"/>
  <c r="J968" i="5" s="1"/>
  <c r="L968" i="5" l="1"/>
  <c r="M968" i="5" s="1"/>
  <c r="F968" i="5" s="1"/>
  <c r="K968" i="5"/>
  <c r="G970" i="5"/>
  <c r="H969" i="5"/>
  <c r="J969" i="5" s="1"/>
  <c r="L969" i="5" l="1"/>
  <c r="M969" i="5" s="1"/>
  <c r="F969" i="5" s="1"/>
  <c r="K969" i="5"/>
  <c r="G971" i="5"/>
  <c r="H970" i="5"/>
  <c r="J970" i="5" s="1"/>
  <c r="L970" i="5" l="1"/>
  <c r="M970" i="5" s="1"/>
  <c r="F970" i="5" s="1"/>
  <c r="K970" i="5"/>
  <c r="G972" i="5"/>
  <c r="H971" i="5"/>
  <c r="J971" i="5" s="1"/>
  <c r="L971" i="5" l="1"/>
  <c r="M971" i="5" s="1"/>
  <c r="F971" i="5" s="1"/>
  <c r="K971" i="5"/>
  <c r="G973" i="5"/>
  <c r="H972" i="5"/>
  <c r="J972" i="5" s="1"/>
  <c r="L972" i="5" l="1"/>
  <c r="M972" i="5" s="1"/>
  <c r="F972" i="5" s="1"/>
  <c r="K972" i="5"/>
  <c r="G974" i="5"/>
  <c r="H973" i="5"/>
  <c r="J973" i="5" s="1"/>
  <c r="L973" i="5" l="1"/>
  <c r="M973" i="5" s="1"/>
  <c r="F973" i="5" s="1"/>
  <c r="K973" i="5"/>
  <c r="G975" i="5"/>
  <c r="H974" i="5"/>
  <c r="J974" i="5" s="1"/>
  <c r="L974" i="5" l="1"/>
  <c r="M974" i="5" s="1"/>
  <c r="F974" i="5" s="1"/>
  <c r="K974" i="5"/>
  <c r="G976" i="5"/>
  <c r="H975" i="5"/>
  <c r="J975" i="5" s="1"/>
  <c r="L975" i="5" l="1"/>
  <c r="M975" i="5" s="1"/>
  <c r="F975" i="5" s="1"/>
  <c r="K975" i="5"/>
  <c r="G977" i="5"/>
  <c r="H976" i="5"/>
  <c r="J976" i="5" s="1"/>
  <c r="L976" i="5" l="1"/>
  <c r="M976" i="5" s="1"/>
  <c r="F976" i="5" s="1"/>
  <c r="K976" i="5"/>
  <c r="G978" i="5"/>
  <c r="H977" i="5"/>
  <c r="J977" i="5" s="1"/>
  <c r="L977" i="5" l="1"/>
  <c r="M977" i="5" s="1"/>
  <c r="F977" i="5" s="1"/>
  <c r="K977" i="5"/>
  <c r="G979" i="5"/>
  <c r="H978" i="5"/>
  <c r="J978" i="5" s="1"/>
  <c r="L978" i="5" l="1"/>
  <c r="M978" i="5" s="1"/>
  <c r="F978" i="5" s="1"/>
  <c r="K978" i="5"/>
  <c r="G980" i="5"/>
  <c r="H979" i="5"/>
  <c r="J979" i="5" s="1"/>
  <c r="L979" i="5" l="1"/>
  <c r="M979" i="5" s="1"/>
  <c r="F979" i="5" s="1"/>
  <c r="K979" i="5"/>
  <c r="G981" i="5"/>
  <c r="H980" i="5"/>
  <c r="J980" i="5" s="1"/>
  <c r="L980" i="5" l="1"/>
  <c r="M980" i="5" s="1"/>
  <c r="F980" i="5" s="1"/>
  <c r="K980" i="5"/>
  <c r="G982" i="5"/>
  <c r="H981" i="5"/>
  <c r="J981" i="5" s="1"/>
  <c r="L981" i="5" l="1"/>
  <c r="M981" i="5" s="1"/>
  <c r="F981" i="5" s="1"/>
  <c r="K981" i="5"/>
  <c r="G983" i="5"/>
  <c r="H982" i="5"/>
  <c r="J982" i="5" s="1"/>
  <c r="L982" i="5" l="1"/>
  <c r="M982" i="5" s="1"/>
  <c r="F982" i="5" s="1"/>
  <c r="K982" i="5"/>
  <c r="G984" i="5"/>
  <c r="H983" i="5"/>
  <c r="J983" i="5" s="1"/>
  <c r="L983" i="5" l="1"/>
  <c r="M983" i="5" s="1"/>
  <c r="F983" i="5" s="1"/>
  <c r="K983" i="5"/>
  <c r="G985" i="5"/>
  <c r="H984" i="5"/>
  <c r="J984" i="5" s="1"/>
  <c r="L984" i="5" l="1"/>
  <c r="M984" i="5" s="1"/>
  <c r="F984" i="5" s="1"/>
  <c r="K984" i="5"/>
  <c r="G986" i="5"/>
  <c r="H985" i="5"/>
  <c r="J985" i="5" s="1"/>
  <c r="L985" i="5" l="1"/>
  <c r="M985" i="5" s="1"/>
  <c r="F985" i="5" s="1"/>
  <c r="K985" i="5"/>
  <c r="G987" i="5"/>
  <c r="H986" i="5"/>
  <c r="J986" i="5" s="1"/>
  <c r="D5" i="5"/>
  <c r="D8" i="5" s="1"/>
  <c r="C9" i="5" l="1"/>
  <c r="D10" i="5" s="1"/>
  <c r="L986" i="5"/>
  <c r="M986" i="5" s="1"/>
  <c r="F986" i="5" s="1"/>
  <c r="K986" i="5"/>
  <c r="G988" i="5"/>
  <c r="H987" i="5"/>
  <c r="J987" i="5" s="1"/>
  <c r="C6" i="5"/>
  <c r="D6" i="5" s="1"/>
  <c r="D9" i="5" l="1"/>
  <c r="L987" i="5"/>
  <c r="M987" i="5" s="1"/>
  <c r="F987" i="5" s="1"/>
  <c r="K987" i="5"/>
  <c r="G989" i="5"/>
  <c r="H988" i="5"/>
  <c r="J988" i="5" s="1"/>
  <c r="L988" i="5" l="1"/>
  <c r="M988" i="5" s="1"/>
  <c r="F988" i="5" s="1"/>
  <c r="K988" i="5"/>
  <c r="G990" i="5"/>
  <c r="H989" i="5"/>
  <c r="J989" i="5" s="1"/>
  <c r="L989" i="5" l="1"/>
  <c r="M989" i="5" s="1"/>
  <c r="F989" i="5" s="1"/>
  <c r="K989" i="5"/>
  <c r="G991" i="5"/>
  <c r="H990" i="5"/>
  <c r="J990" i="5" s="1"/>
  <c r="L990" i="5" l="1"/>
  <c r="M990" i="5" s="1"/>
  <c r="F990" i="5" s="1"/>
  <c r="K990" i="5"/>
  <c r="G992" i="5"/>
  <c r="H991" i="5"/>
  <c r="J991" i="5" s="1"/>
  <c r="L991" i="5" l="1"/>
  <c r="M991" i="5" s="1"/>
  <c r="F991" i="5" s="1"/>
  <c r="K991" i="5"/>
  <c r="G993" i="5"/>
  <c r="H992" i="5"/>
  <c r="J992" i="5" s="1"/>
  <c r="L992" i="5" l="1"/>
  <c r="M992" i="5" s="1"/>
  <c r="F992" i="5" s="1"/>
  <c r="K992" i="5"/>
  <c r="G994" i="5"/>
  <c r="H993" i="5"/>
  <c r="J993" i="5" s="1"/>
  <c r="L993" i="5" l="1"/>
  <c r="M993" i="5" s="1"/>
  <c r="F993" i="5" s="1"/>
  <c r="K993" i="5"/>
  <c r="G995" i="5"/>
  <c r="H994" i="5"/>
  <c r="J994" i="5" s="1"/>
  <c r="L994" i="5" l="1"/>
  <c r="M994" i="5" s="1"/>
  <c r="F994" i="5" s="1"/>
  <c r="K994" i="5"/>
  <c r="G996" i="5"/>
  <c r="H995" i="5"/>
  <c r="J995" i="5" s="1"/>
  <c r="L995" i="5" l="1"/>
  <c r="M995" i="5" s="1"/>
  <c r="F995" i="5" s="1"/>
  <c r="K995" i="5"/>
  <c r="G997" i="5"/>
  <c r="H996" i="5"/>
  <c r="J996" i="5" s="1"/>
  <c r="L996" i="5" l="1"/>
  <c r="M996" i="5" s="1"/>
  <c r="F996" i="5" s="1"/>
  <c r="K996" i="5"/>
  <c r="G998" i="5"/>
  <c r="H997" i="5"/>
  <c r="J997" i="5" s="1"/>
  <c r="L997" i="5" l="1"/>
  <c r="M997" i="5" s="1"/>
  <c r="F997" i="5" s="1"/>
  <c r="K997" i="5"/>
  <c r="G999" i="5"/>
  <c r="H998" i="5"/>
  <c r="J998" i="5" s="1"/>
  <c r="L998" i="5" l="1"/>
  <c r="M998" i="5" s="1"/>
  <c r="F998" i="5" s="1"/>
  <c r="K998" i="5"/>
  <c r="G1000" i="5"/>
  <c r="H999" i="5"/>
  <c r="J999" i="5" s="1"/>
  <c r="L999" i="5" l="1"/>
  <c r="M999" i="5" s="1"/>
  <c r="F999" i="5" s="1"/>
  <c r="K999" i="5"/>
  <c r="G1001" i="5"/>
  <c r="H1000" i="5"/>
  <c r="J1000" i="5" s="1"/>
  <c r="L1000" i="5" l="1"/>
  <c r="M1000" i="5" s="1"/>
  <c r="F1000" i="5" s="1"/>
  <c r="K1000" i="5"/>
  <c r="G1002" i="5"/>
  <c r="H1001" i="5"/>
  <c r="J1001" i="5" s="1"/>
  <c r="L1001" i="5" l="1"/>
  <c r="M1001" i="5" s="1"/>
  <c r="F1001" i="5" s="1"/>
  <c r="K1001" i="5"/>
  <c r="G1003" i="5"/>
  <c r="H1002" i="5"/>
  <c r="J1002" i="5" s="1"/>
  <c r="L1002" i="5" l="1"/>
  <c r="M1002" i="5" s="1"/>
  <c r="F1002" i="5" s="1"/>
  <c r="K1002" i="5"/>
  <c r="G1004" i="5"/>
  <c r="H1003" i="5"/>
  <c r="J1003" i="5" s="1"/>
  <c r="L1003" i="5" l="1"/>
  <c r="M1003" i="5" s="1"/>
  <c r="F1003" i="5" s="1"/>
  <c r="K1003" i="5"/>
  <c r="G1005" i="5"/>
  <c r="H1004" i="5"/>
  <c r="J1004" i="5" s="1"/>
  <c r="L1004" i="5" l="1"/>
  <c r="M1004" i="5" s="1"/>
  <c r="F1004" i="5" s="1"/>
  <c r="K1004" i="5"/>
  <c r="G1006" i="5"/>
  <c r="H1005" i="5"/>
  <c r="J1005" i="5" s="1"/>
  <c r="L1005" i="5" l="1"/>
  <c r="M1005" i="5" s="1"/>
  <c r="F1005" i="5" s="1"/>
  <c r="K1005" i="5"/>
  <c r="G1007" i="5"/>
  <c r="H1006" i="5"/>
  <c r="J1006" i="5" s="1"/>
  <c r="L1006" i="5" l="1"/>
  <c r="M1006" i="5" s="1"/>
  <c r="F1006" i="5" s="1"/>
  <c r="K1006" i="5"/>
  <c r="G1008" i="5"/>
  <c r="H1007" i="5"/>
  <c r="J1007" i="5" s="1"/>
  <c r="L1007" i="5" l="1"/>
  <c r="M1007" i="5" s="1"/>
  <c r="F1007" i="5" s="1"/>
  <c r="K1007" i="5"/>
  <c r="G1009" i="5"/>
  <c r="H1008" i="5"/>
  <c r="J1008" i="5" s="1"/>
  <c r="L1008" i="5" l="1"/>
  <c r="M1008" i="5" s="1"/>
  <c r="F1008" i="5" s="1"/>
  <c r="K1008" i="5"/>
  <c r="G1010" i="5"/>
  <c r="H1009" i="5"/>
  <c r="J1009" i="5" s="1"/>
  <c r="L1009" i="5" l="1"/>
  <c r="M1009" i="5" s="1"/>
  <c r="F1009" i="5" s="1"/>
  <c r="K1009" i="5"/>
  <c r="G1011" i="5"/>
  <c r="H1010" i="5"/>
  <c r="J1010" i="5" s="1"/>
  <c r="L1010" i="5" l="1"/>
  <c r="M1010" i="5" s="1"/>
  <c r="F1010" i="5" s="1"/>
  <c r="K1010" i="5"/>
  <c r="G1012" i="5"/>
  <c r="H1011" i="5"/>
  <c r="J1011" i="5" s="1"/>
  <c r="L1011" i="5" l="1"/>
  <c r="M1011" i="5" s="1"/>
  <c r="F1011" i="5" s="1"/>
  <c r="K1011" i="5"/>
  <c r="G1013" i="5"/>
  <c r="H1012" i="5"/>
  <c r="J1012" i="5" s="1"/>
  <c r="L1012" i="5" l="1"/>
  <c r="M1012" i="5" s="1"/>
  <c r="F1012" i="5" s="1"/>
  <c r="K1012" i="5"/>
  <c r="G1014" i="5"/>
  <c r="H1013" i="5"/>
  <c r="J1013" i="5" s="1"/>
  <c r="L1013" i="5" l="1"/>
  <c r="M1013" i="5" s="1"/>
  <c r="F1013" i="5" s="1"/>
  <c r="K1013" i="5"/>
  <c r="G1015" i="5"/>
  <c r="H1014" i="5"/>
  <c r="J1014" i="5" s="1"/>
  <c r="L1014" i="5" l="1"/>
  <c r="M1014" i="5" s="1"/>
  <c r="F1014" i="5" s="1"/>
  <c r="K1014" i="5"/>
  <c r="G1016" i="5"/>
  <c r="H1015" i="5"/>
  <c r="J1015" i="5" s="1"/>
  <c r="L1015" i="5" l="1"/>
  <c r="M1015" i="5" s="1"/>
  <c r="F1015" i="5" s="1"/>
  <c r="K1015" i="5"/>
  <c r="G1017" i="5"/>
  <c r="H1016" i="5"/>
  <c r="J1016" i="5" s="1"/>
  <c r="L1016" i="5" l="1"/>
  <c r="M1016" i="5" s="1"/>
  <c r="F1016" i="5" s="1"/>
  <c r="K1016" i="5"/>
  <c r="G1018" i="5"/>
  <c r="H1017" i="5"/>
  <c r="J1017" i="5" s="1"/>
  <c r="L1017" i="5" l="1"/>
  <c r="M1017" i="5" s="1"/>
  <c r="F1017" i="5" s="1"/>
  <c r="K1017" i="5"/>
  <c r="G1019" i="5"/>
  <c r="H1018" i="5"/>
  <c r="J1018" i="5" s="1"/>
  <c r="L1018" i="5" l="1"/>
  <c r="M1018" i="5" s="1"/>
  <c r="F1018" i="5" s="1"/>
  <c r="K1018" i="5"/>
  <c r="G1020" i="5"/>
  <c r="H1019" i="5"/>
  <c r="J1019" i="5" s="1"/>
  <c r="L1019" i="5" l="1"/>
  <c r="M1019" i="5" s="1"/>
  <c r="F1019" i="5" s="1"/>
  <c r="K1019" i="5"/>
  <c r="G1021" i="5"/>
  <c r="H1020" i="5"/>
  <c r="J1020" i="5" s="1"/>
  <c r="L1020" i="5" l="1"/>
  <c r="M1020" i="5" s="1"/>
  <c r="F1020" i="5" s="1"/>
  <c r="K1020" i="5"/>
  <c r="G1022" i="5"/>
  <c r="H1021" i="5"/>
  <c r="J1021" i="5" s="1"/>
  <c r="L1021" i="5" l="1"/>
  <c r="M1021" i="5" s="1"/>
  <c r="F1021" i="5" s="1"/>
  <c r="K1021" i="5"/>
  <c r="G1023" i="5"/>
  <c r="H1022" i="5"/>
  <c r="J1022" i="5" s="1"/>
  <c r="L1022" i="5" l="1"/>
  <c r="M1022" i="5" s="1"/>
  <c r="F1022" i="5" s="1"/>
  <c r="K1022" i="5"/>
  <c r="H1023" i="5"/>
  <c r="J1023" i="5" s="1"/>
  <c r="G1024" i="5"/>
  <c r="L1023" i="5" l="1"/>
  <c r="M1023" i="5" s="1"/>
  <c r="F1023" i="5" s="1"/>
  <c r="K1023" i="5"/>
  <c r="G1025" i="5"/>
  <c r="H1024" i="5"/>
  <c r="J1024" i="5" s="1"/>
  <c r="L1024" i="5" l="1"/>
  <c r="M1024" i="5" s="1"/>
  <c r="F1024" i="5" s="1"/>
  <c r="K1024" i="5"/>
  <c r="G1026" i="5"/>
  <c r="H1025" i="5"/>
  <c r="J1025" i="5" s="1"/>
  <c r="L1025" i="5" l="1"/>
  <c r="M1025" i="5" s="1"/>
  <c r="F1025" i="5" s="1"/>
  <c r="K1025" i="5"/>
  <c r="G1027" i="5"/>
  <c r="H1026" i="5"/>
  <c r="J1026" i="5" s="1"/>
  <c r="L1026" i="5" l="1"/>
  <c r="M1026" i="5" s="1"/>
  <c r="F1026" i="5" s="1"/>
  <c r="K1026" i="5"/>
  <c r="G1028" i="5"/>
  <c r="H1027" i="5"/>
  <c r="J1027" i="5" s="1"/>
  <c r="L1027" i="5" l="1"/>
  <c r="M1027" i="5" s="1"/>
  <c r="F1027" i="5" s="1"/>
  <c r="K1027" i="5"/>
  <c r="G1029" i="5"/>
  <c r="H1028" i="5"/>
  <c r="J1028" i="5" s="1"/>
  <c r="L1028" i="5" l="1"/>
  <c r="M1028" i="5" s="1"/>
  <c r="F1028" i="5" s="1"/>
  <c r="K1028" i="5"/>
  <c r="G1030" i="5"/>
  <c r="H1029" i="5"/>
  <c r="J1029" i="5" s="1"/>
  <c r="L1029" i="5" l="1"/>
  <c r="M1029" i="5" s="1"/>
  <c r="F1029" i="5" s="1"/>
  <c r="K1029" i="5"/>
  <c r="G1031" i="5"/>
  <c r="H1030" i="5"/>
  <c r="J1030" i="5" s="1"/>
  <c r="L1030" i="5" l="1"/>
  <c r="M1030" i="5" s="1"/>
  <c r="F1030" i="5" s="1"/>
  <c r="K1030" i="5"/>
  <c r="G1032" i="5"/>
  <c r="H1031" i="5"/>
  <c r="J1031" i="5" s="1"/>
  <c r="L1031" i="5" l="1"/>
  <c r="M1031" i="5" s="1"/>
  <c r="F1031" i="5" s="1"/>
  <c r="K1031" i="5"/>
  <c r="H1032" i="5"/>
  <c r="J1032" i="5" s="1"/>
  <c r="G1033" i="5"/>
  <c r="L1032" i="5" l="1"/>
  <c r="M1032" i="5" s="1"/>
  <c r="F1032" i="5" s="1"/>
  <c r="K1032" i="5"/>
  <c r="G1034" i="5"/>
  <c r="H1033" i="5"/>
  <c r="J1033" i="5" s="1"/>
  <c r="L1033" i="5" l="1"/>
  <c r="M1033" i="5" s="1"/>
  <c r="F1033" i="5" s="1"/>
  <c r="K1033" i="5"/>
  <c r="G1035" i="5"/>
  <c r="H1034" i="5"/>
  <c r="J1034" i="5" s="1"/>
  <c r="L1034" i="5" l="1"/>
  <c r="M1034" i="5" s="1"/>
  <c r="F1034" i="5" s="1"/>
  <c r="K1034" i="5"/>
  <c r="G1036" i="5"/>
  <c r="H1035" i="5"/>
  <c r="J1035" i="5" s="1"/>
  <c r="L1035" i="5" l="1"/>
  <c r="M1035" i="5" s="1"/>
  <c r="F1035" i="5" s="1"/>
  <c r="K1035" i="5"/>
  <c r="G1037" i="5"/>
  <c r="H1036" i="5"/>
  <c r="J1036" i="5" s="1"/>
  <c r="L1036" i="5" l="1"/>
  <c r="M1036" i="5" s="1"/>
  <c r="F1036" i="5" s="1"/>
  <c r="K1036" i="5"/>
  <c r="G1038" i="5"/>
  <c r="H1037" i="5"/>
  <c r="J1037" i="5" s="1"/>
  <c r="L1037" i="5" l="1"/>
  <c r="M1037" i="5" s="1"/>
  <c r="F1037" i="5" s="1"/>
  <c r="K1037" i="5"/>
  <c r="H1038" i="5"/>
  <c r="J1038" i="5" s="1"/>
  <c r="G1039" i="5"/>
  <c r="L1038" i="5" l="1"/>
  <c r="M1038" i="5" s="1"/>
  <c r="F1038" i="5" s="1"/>
  <c r="K1038" i="5"/>
  <c r="H1039" i="5"/>
  <c r="J1039" i="5" s="1"/>
  <c r="G1040" i="5"/>
  <c r="L1039" i="5" l="1"/>
  <c r="M1039" i="5" s="1"/>
  <c r="F1039" i="5" s="1"/>
  <c r="K1039" i="5"/>
  <c r="H1040" i="5"/>
  <c r="J1040" i="5" s="1"/>
  <c r="G1041" i="5"/>
  <c r="L1040" i="5" l="1"/>
  <c r="M1040" i="5" s="1"/>
  <c r="F1040" i="5" s="1"/>
  <c r="K1040" i="5"/>
  <c r="G1042" i="5"/>
  <c r="H1041" i="5"/>
  <c r="J1041" i="5" s="1"/>
  <c r="L1041" i="5" l="1"/>
  <c r="M1041" i="5" s="1"/>
  <c r="F1041" i="5" s="1"/>
  <c r="K1041" i="5"/>
  <c r="G1043" i="5"/>
  <c r="H1042" i="5"/>
  <c r="J1042" i="5" s="1"/>
  <c r="L1042" i="5" l="1"/>
  <c r="M1042" i="5" s="1"/>
  <c r="F1042" i="5" s="1"/>
  <c r="K1042" i="5"/>
  <c r="H1043" i="5"/>
  <c r="J1043" i="5" s="1"/>
  <c r="G1044" i="5"/>
  <c r="L1043" i="5" l="1"/>
  <c r="M1043" i="5" s="1"/>
  <c r="F1043" i="5" s="1"/>
  <c r="K1043" i="5"/>
  <c r="G1045" i="5"/>
  <c r="H1044" i="5"/>
  <c r="J1044" i="5" s="1"/>
  <c r="L1044" i="5" l="1"/>
  <c r="M1044" i="5" s="1"/>
  <c r="F1044" i="5" s="1"/>
  <c r="K1044" i="5"/>
  <c r="G1046" i="5"/>
  <c r="H1045" i="5"/>
  <c r="J1045" i="5" s="1"/>
  <c r="L1045" i="5" l="1"/>
  <c r="M1045" i="5" s="1"/>
  <c r="F1045" i="5" s="1"/>
  <c r="K1045" i="5"/>
  <c r="G1047" i="5"/>
  <c r="H1046" i="5"/>
  <c r="J1046" i="5" s="1"/>
  <c r="L1046" i="5" l="1"/>
  <c r="M1046" i="5" s="1"/>
  <c r="F1046" i="5" s="1"/>
  <c r="K1046" i="5"/>
  <c r="G1048" i="5"/>
  <c r="H1047" i="5"/>
  <c r="J1047" i="5" s="1"/>
  <c r="L1047" i="5" l="1"/>
  <c r="M1047" i="5" s="1"/>
  <c r="F1047" i="5" s="1"/>
  <c r="K1047" i="5"/>
  <c r="G1049" i="5"/>
  <c r="H1048" i="5"/>
  <c r="J1048" i="5" s="1"/>
  <c r="L1048" i="5" l="1"/>
  <c r="M1048" i="5" s="1"/>
  <c r="F1048" i="5" s="1"/>
  <c r="K1048" i="5"/>
  <c r="G1050" i="5"/>
  <c r="H1049" i="5"/>
  <c r="J1049" i="5" s="1"/>
  <c r="L1049" i="5" l="1"/>
  <c r="M1049" i="5" s="1"/>
  <c r="F1049" i="5" s="1"/>
  <c r="K1049" i="5"/>
  <c r="G1051" i="5"/>
  <c r="H1050" i="5"/>
  <c r="J1050" i="5" s="1"/>
  <c r="L1050" i="5" l="1"/>
  <c r="M1050" i="5" s="1"/>
  <c r="F1050" i="5" s="1"/>
  <c r="K1050" i="5"/>
  <c r="G1052" i="5"/>
  <c r="H1051" i="5"/>
  <c r="J1051" i="5" s="1"/>
  <c r="L1051" i="5" l="1"/>
  <c r="M1051" i="5" s="1"/>
  <c r="F1051" i="5" s="1"/>
  <c r="K1051" i="5"/>
  <c r="G1053" i="5"/>
  <c r="H1052" i="5"/>
  <c r="J1052" i="5" s="1"/>
  <c r="L1052" i="5" l="1"/>
  <c r="M1052" i="5" s="1"/>
  <c r="F1052" i="5" s="1"/>
  <c r="K1052" i="5"/>
  <c r="G1054" i="5"/>
  <c r="H1053" i="5"/>
  <c r="J1053" i="5" s="1"/>
  <c r="L1053" i="5" l="1"/>
  <c r="M1053" i="5" s="1"/>
  <c r="F1053" i="5" s="1"/>
  <c r="K1053" i="5"/>
  <c r="G1055" i="5"/>
  <c r="H1054" i="5"/>
  <c r="J1054" i="5" s="1"/>
  <c r="L1054" i="5" l="1"/>
  <c r="M1054" i="5" s="1"/>
  <c r="F1054" i="5" s="1"/>
  <c r="K1054" i="5"/>
  <c r="G1056" i="5"/>
  <c r="H1055" i="5"/>
  <c r="J1055" i="5" s="1"/>
  <c r="L1055" i="5" l="1"/>
  <c r="M1055" i="5" s="1"/>
  <c r="F1055" i="5" s="1"/>
  <c r="K1055" i="5"/>
  <c r="G1057" i="5"/>
  <c r="H1056" i="5"/>
  <c r="J1056" i="5" s="1"/>
  <c r="L1056" i="5" l="1"/>
  <c r="M1056" i="5" s="1"/>
  <c r="F1056" i="5" s="1"/>
  <c r="K1056" i="5"/>
  <c r="G1058" i="5"/>
  <c r="H1057" i="5"/>
  <c r="J1057" i="5" s="1"/>
  <c r="L1057" i="5" l="1"/>
  <c r="M1057" i="5" s="1"/>
  <c r="F1057" i="5" s="1"/>
  <c r="K1057" i="5"/>
  <c r="G1059" i="5"/>
  <c r="H1058" i="5"/>
  <c r="J1058" i="5" s="1"/>
  <c r="L1058" i="5" l="1"/>
  <c r="M1058" i="5" s="1"/>
  <c r="F1058" i="5" s="1"/>
  <c r="K1058" i="5"/>
  <c r="G1060" i="5"/>
  <c r="H1059" i="5"/>
  <c r="J1059" i="5" s="1"/>
  <c r="L1059" i="5" l="1"/>
  <c r="M1059" i="5" s="1"/>
  <c r="F1059" i="5" s="1"/>
  <c r="K1059" i="5"/>
  <c r="G1061" i="5"/>
  <c r="H1060" i="5"/>
  <c r="J1060" i="5" s="1"/>
  <c r="L1060" i="5" l="1"/>
  <c r="M1060" i="5" s="1"/>
  <c r="F1060" i="5" s="1"/>
  <c r="K1060" i="5"/>
  <c r="G1062" i="5"/>
  <c r="H1061" i="5"/>
  <c r="J1061" i="5" s="1"/>
  <c r="L1061" i="5" l="1"/>
  <c r="M1061" i="5" s="1"/>
  <c r="F1061" i="5" s="1"/>
  <c r="K1061" i="5"/>
  <c r="G1063" i="5"/>
  <c r="H1062" i="5"/>
  <c r="J1062" i="5" s="1"/>
  <c r="L1062" i="5" l="1"/>
  <c r="M1062" i="5" s="1"/>
  <c r="F1062" i="5" s="1"/>
  <c r="K1062" i="5"/>
  <c r="G1064" i="5"/>
  <c r="H1063" i="5"/>
  <c r="J1063" i="5" s="1"/>
  <c r="L1063" i="5" l="1"/>
  <c r="M1063" i="5" s="1"/>
  <c r="F1063" i="5" s="1"/>
  <c r="K1063" i="5"/>
  <c r="G1065" i="5"/>
  <c r="H1064" i="5"/>
  <c r="J1064" i="5" s="1"/>
  <c r="L1064" i="5" l="1"/>
  <c r="M1064" i="5" s="1"/>
  <c r="F1064" i="5" s="1"/>
  <c r="K1064" i="5"/>
  <c r="G1066" i="5"/>
  <c r="H1065" i="5"/>
  <c r="J1065" i="5" s="1"/>
  <c r="L1065" i="5" l="1"/>
  <c r="M1065" i="5" s="1"/>
  <c r="F1065" i="5" s="1"/>
  <c r="K1065" i="5"/>
  <c r="G1067" i="5"/>
  <c r="H1066" i="5"/>
  <c r="J1066" i="5" s="1"/>
  <c r="L1066" i="5" l="1"/>
  <c r="M1066" i="5" s="1"/>
  <c r="F1066" i="5" s="1"/>
  <c r="K1066" i="5"/>
  <c r="G1068" i="5"/>
  <c r="H1067" i="5"/>
  <c r="J1067" i="5" s="1"/>
  <c r="L1067" i="5" l="1"/>
  <c r="M1067" i="5" s="1"/>
  <c r="F1067" i="5" s="1"/>
  <c r="K1067" i="5"/>
  <c r="G1069" i="5"/>
  <c r="H1068" i="5"/>
  <c r="J1068" i="5" s="1"/>
  <c r="L1068" i="5" l="1"/>
  <c r="M1068" i="5" s="1"/>
  <c r="F1068" i="5" s="1"/>
  <c r="K1068" i="5"/>
  <c r="G1070" i="5"/>
  <c r="H1069" i="5"/>
  <c r="J1069" i="5" s="1"/>
  <c r="L1069" i="5" l="1"/>
  <c r="M1069" i="5" s="1"/>
  <c r="F1069" i="5" s="1"/>
  <c r="K1069" i="5"/>
  <c r="G1071" i="5"/>
  <c r="H1070" i="5"/>
  <c r="J1070" i="5" s="1"/>
  <c r="L1070" i="5" l="1"/>
  <c r="M1070" i="5" s="1"/>
  <c r="F1070" i="5" s="1"/>
  <c r="K1070" i="5"/>
  <c r="G1072" i="5"/>
  <c r="H1071" i="5"/>
  <c r="J1071" i="5" s="1"/>
  <c r="L1071" i="5" l="1"/>
  <c r="M1071" i="5" s="1"/>
  <c r="F1071" i="5" s="1"/>
  <c r="K1071" i="5"/>
  <c r="G1073" i="5"/>
  <c r="H1072" i="5"/>
  <c r="J1072" i="5" s="1"/>
  <c r="L1072" i="5" l="1"/>
  <c r="M1072" i="5" s="1"/>
  <c r="F1072" i="5" s="1"/>
  <c r="K1072" i="5"/>
  <c r="G1074" i="5"/>
  <c r="H1073" i="5"/>
  <c r="J1073" i="5" s="1"/>
  <c r="L1073" i="5" l="1"/>
  <c r="M1073" i="5" s="1"/>
  <c r="F1073" i="5" s="1"/>
  <c r="K1073" i="5"/>
  <c r="G1075" i="5"/>
  <c r="H1074" i="5"/>
  <c r="J1074" i="5" s="1"/>
  <c r="L1074" i="5" l="1"/>
  <c r="M1074" i="5" s="1"/>
  <c r="F1074" i="5" s="1"/>
  <c r="K1074" i="5"/>
  <c r="G1076" i="5"/>
  <c r="H1075" i="5"/>
  <c r="J1075" i="5" s="1"/>
  <c r="L1075" i="5" l="1"/>
  <c r="M1075" i="5" s="1"/>
  <c r="F1075" i="5" s="1"/>
  <c r="K1075" i="5"/>
  <c r="G1077" i="5"/>
  <c r="H1076" i="5"/>
  <c r="J1076" i="5" s="1"/>
  <c r="L1076" i="5" l="1"/>
  <c r="M1076" i="5" s="1"/>
  <c r="F1076" i="5" s="1"/>
  <c r="K1076" i="5"/>
  <c r="G1078" i="5"/>
  <c r="H1077" i="5"/>
  <c r="J1077" i="5" s="1"/>
  <c r="L1077" i="5" l="1"/>
  <c r="M1077" i="5" s="1"/>
  <c r="F1077" i="5" s="1"/>
  <c r="K1077" i="5"/>
  <c r="G1079" i="5"/>
  <c r="H1078" i="5"/>
  <c r="J1078" i="5" s="1"/>
  <c r="L1078" i="5" l="1"/>
  <c r="M1078" i="5" s="1"/>
  <c r="F1078" i="5" s="1"/>
  <c r="K1078" i="5"/>
  <c r="G1080" i="5"/>
  <c r="H1079" i="5"/>
  <c r="J1079" i="5" s="1"/>
  <c r="L1079" i="5" l="1"/>
  <c r="M1079" i="5" s="1"/>
  <c r="F1079" i="5" s="1"/>
  <c r="K1079" i="5"/>
  <c r="G1081" i="5"/>
  <c r="H1080" i="5"/>
  <c r="J1080" i="5" s="1"/>
  <c r="L1080" i="5" l="1"/>
  <c r="M1080" i="5" s="1"/>
  <c r="F1080" i="5" s="1"/>
  <c r="K1080" i="5"/>
  <c r="G1082" i="5"/>
  <c r="H1081" i="5"/>
  <c r="J1081" i="5" s="1"/>
  <c r="L1081" i="5" l="1"/>
  <c r="M1081" i="5" s="1"/>
  <c r="F1081" i="5" s="1"/>
  <c r="K1081" i="5"/>
  <c r="G1083" i="5"/>
  <c r="H1082" i="5"/>
  <c r="J1082" i="5" s="1"/>
  <c r="L1082" i="5" l="1"/>
  <c r="M1082" i="5" s="1"/>
  <c r="F1082" i="5" s="1"/>
  <c r="K1082" i="5"/>
  <c r="G1084" i="5"/>
  <c r="H1083" i="5"/>
  <c r="J1083" i="5" s="1"/>
  <c r="L1083" i="5" l="1"/>
  <c r="M1083" i="5" s="1"/>
  <c r="F1083" i="5" s="1"/>
  <c r="K1083" i="5"/>
  <c r="G1085" i="5"/>
  <c r="H1084" i="5"/>
  <c r="J1084" i="5" s="1"/>
  <c r="L1084" i="5" l="1"/>
  <c r="M1084" i="5" s="1"/>
  <c r="F1084" i="5" s="1"/>
  <c r="K1084" i="5"/>
  <c r="G1086" i="5"/>
  <c r="H1085" i="5"/>
  <c r="J1085" i="5" s="1"/>
  <c r="L1085" i="5" l="1"/>
  <c r="M1085" i="5" s="1"/>
  <c r="F1085" i="5" s="1"/>
  <c r="K1085" i="5"/>
  <c r="G1087" i="5"/>
  <c r="H1086" i="5"/>
  <c r="J1086" i="5" s="1"/>
  <c r="L1086" i="5" l="1"/>
  <c r="M1086" i="5" s="1"/>
  <c r="F1086" i="5" s="1"/>
  <c r="K1086" i="5"/>
  <c r="G1088" i="5"/>
  <c r="H1087" i="5"/>
  <c r="J1087" i="5" s="1"/>
  <c r="L1087" i="5" l="1"/>
  <c r="M1087" i="5" s="1"/>
  <c r="F1087" i="5" s="1"/>
  <c r="K1087" i="5"/>
  <c r="G1089" i="5"/>
  <c r="H1088" i="5"/>
  <c r="J1088" i="5" s="1"/>
  <c r="L1088" i="5" l="1"/>
  <c r="M1088" i="5" s="1"/>
  <c r="F1088" i="5" s="1"/>
  <c r="K1088" i="5"/>
  <c r="G1090" i="5"/>
  <c r="H1089" i="5"/>
  <c r="J1089" i="5" s="1"/>
  <c r="L1089" i="5" l="1"/>
  <c r="M1089" i="5" s="1"/>
  <c r="F1089" i="5" s="1"/>
  <c r="K1089" i="5"/>
  <c r="G1091" i="5"/>
  <c r="H1090" i="5"/>
  <c r="J1090" i="5" s="1"/>
  <c r="L1090" i="5" l="1"/>
  <c r="M1090" i="5" s="1"/>
  <c r="F1090" i="5" s="1"/>
  <c r="K1090" i="5"/>
  <c r="G1092" i="5"/>
  <c r="H1091" i="5"/>
  <c r="J1091" i="5" s="1"/>
  <c r="L1091" i="5" l="1"/>
  <c r="M1091" i="5" s="1"/>
  <c r="F1091" i="5" s="1"/>
  <c r="K1091" i="5"/>
  <c r="G1093" i="5"/>
  <c r="H1092" i="5"/>
  <c r="J1092" i="5" s="1"/>
  <c r="L1092" i="5" l="1"/>
  <c r="M1092" i="5" s="1"/>
  <c r="F1092" i="5" s="1"/>
  <c r="K1092" i="5"/>
  <c r="G1094" i="5"/>
  <c r="H1093" i="5"/>
  <c r="J1093" i="5" s="1"/>
  <c r="L1093" i="5" l="1"/>
  <c r="M1093" i="5" s="1"/>
  <c r="F1093" i="5" s="1"/>
  <c r="K1093" i="5"/>
  <c r="H1094" i="5"/>
  <c r="J1094" i="5" s="1"/>
  <c r="G1095" i="5"/>
  <c r="L1094" i="5" l="1"/>
  <c r="M1094" i="5" s="1"/>
  <c r="F1094" i="5" s="1"/>
  <c r="K1094" i="5"/>
  <c r="H1095" i="5"/>
  <c r="J1095" i="5" s="1"/>
  <c r="G1096" i="5"/>
  <c r="L1095" i="5" l="1"/>
  <c r="M1095" i="5" s="1"/>
  <c r="F1095" i="5" s="1"/>
  <c r="K1095" i="5"/>
  <c r="H1096" i="5"/>
  <c r="J1096" i="5" s="1"/>
  <c r="G1097" i="5"/>
  <c r="L1096" i="5" l="1"/>
  <c r="M1096" i="5" s="1"/>
  <c r="F1096" i="5" s="1"/>
  <c r="K1096" i="5"/>
  <c r="G1098" i="5"/>
  <c r="H1097" i="5"/>
  <c r="J1097" i="5" s="1"/>
  <c r="L1097" i="5" l="1"/>
  <c r="M1097" i="5" s="1"/>
  <c r="F1097" i="5" s="1"/>
  <c r="K1097" i="5"/>
  <c r="H1098" i="5"/>
  <c r="J1098" i="5" s="1"/>
  <c r="G1099" i="5"/>
  <c r="L1098" i="5" l="1"/>
  <c r="M1098" i="5" s="1"/>
  <c r="F1098" i="5" s="1"/>
  <c r="K1098" i="5"/>
  <c r="H1099" i="5"/>
  <c r="J1099" i="5" s="1"/>
  <c r="G1100" i="5"/>
  <c r="L1099" i="5" l="1"/>
  <c r="M1099" i="5" s="1"/>
  <c r="F1099" i="5" s="1"/>
  <c r="K1099" i="5"/>
  <c r="H1100" i="5"/>
  <c r="J1100" i="5" s="1"/>
  <c r="G1101" i="5"/>
  <c r="L1100" i="5" l="1"/>
  <c r="M1100" i="5" s="1"/>
  <c r="F1100" i="5" s="1"/>
  <c r="K1100" i="5"/>
  <c r="H1101" i="5"/>
  <c r="J1101" i="5" s="1"/>
  <c r="G1102" i="5"/>
  <c r="L1101" i="5" l="1"/>
  <c r="M1101" i="5" s="1"/>
  <c r="F1101" i="5" s="1"/>
  <c r="K1101" i="5"/>
  <c r="H1102" i="5"/>
  <c r="J1102" i="5" s="1"/>
  <c r="G1103" i="5"/>
  <c r="L1102" i="5" l="1"/>
  <c r="M1102" i="5" s="1"/>
  <c r="F1102" i="5" s="1"/>
  <c r="K1102" i="5"/>
  <c r="H1103" i="5"/>
  <c r="J1103" i="5" s="1"/>
  <c r="G1104" i="5"/>
  <c r="L1103" i="5" l="1"/>
  <c r="M1103" i="5" s="1"/>
  <c r="F1103" i="5" s="1"/>
  <c r="K1103" i="5"/>
  <c r="H1104" i="5"/>
  <c r="J1104" i="5" s="1"/>
  <c r="G1105" i="5"/>
  <c r="L1104" i="5" l="1"/>
  <c r="M1104" i="5" s="1"/>
  <c r="F1104" i="5" s="1"/>
  <c r="K1104" i="5"/>
  <c r="G1106" i="5"/>
  <c r="H1105" i="5"/>
  <c r="J1105" i="5" s="1"/>
  <c r="L1105" i="5" l="1"/>
  <c r="M1105" i="5" s="1"/>
  <c r="F1105" i="5" s="1"/>
  <c r="K1105" i="5"/>
  <c r="G1107" i="5"/>
  <c r="H1106" i="5"/>
  <c r="J1106" i="5" s="1"/>
  <c r="L1106" i="5" l="1"/>
  <c r="M1106" i="5" s="1"/>
  <c r="F1106" i="5" s="1"/>
  <c r="K1106" i="5"/>
  <c r="G1108" i="5"/>
  <c r="H1107" i="5"/>
  <c r="J1107" i="5" s="1"/>
  <c r="L1107" i="5" l="1"/>
  <c r="M1107" i="5" s="1"/>
  <c r="F1107" i="5" s="1"/>
  <c r="K1107" i="5"/>
  <c r="G1109" i="5"/>
  <c r="H1108" i="5"/>
  <c r="J1108" i="5" s="1"/>
  <c r="L1108" i="5" l="1"/>
  <c r="M1108" i="5" s="1"/>
  <c r="F1108" i="5" s="1"/>
  <c r="K1108" i="5"/>
  <c r="G1110" i="5"/>
  <c r="H1109" i="5"/>
  <c r="J1109" i="5" s="1"/>
  <c r="L1109" i="5" l="1"/>
  <c r="M1109" i="5" s="1"/>
  <c r="F1109" i="5" s="1"/>
  <c r="K1109" i="5"/>
  <c r="G1111" i="5"/>
  <c r="H1110" i="5"/>
  <c r="J1110" i="5" s="1"/>
  <c r="L1110" i="5" l="1"/>
  <c r="M1110" i="5" s="1"/>
  <c r="F1110" i="5" s="1"/>
  <c r="K1110" i="5"/>
  <c r="G1112" i="5"/>
  <c r="H1111" i="5"/>
  <c r="J1111" i="5" s="1"/>
  <c r="L1111" i="5" l="1"/>
  <c r="M1111" i="5" s="1"/>
  <c r="F1111" i="5" s="1"/>
  <c r="K1111" i="5"/>
  <c r="G1113" i="5"/>
  <c r="H1112" i="5"/>
  <c r="J1112" i="5" s="1"/>
  <c r="L1112" i="5" l="1"/>
  <c r="M1112" i="5" s="1"/>
  <c r="F1112" i="5" s="1"/>
  <c r="K1112" i="5"/>
  <c r="G1114" i="5"/>
  <c r="H1113" i="5"/>
  <c r="J1113" i="5" s="1"/>
  <c r="L1113" i="5" l="1"/>
  <c r="M1113" i="5" s="1"/>
  <c r="F1113" i="5" s="1"/>
  <c r="K1113" i="5"/>
  <c r="G1115" i="5"/>
  <c r="H1114" i="5"/>
  <c r="J1114" i="5" s="1"/>
  <c r="L1114" i="5" l="1"/>
  <c r="M1114" i="5" s="1"/>
  <c r="F1114" i="5" s="1"/>
  <c r="K1114" i="5"/>
  <c r="G1116" i="5"/>
  <c r="H1115" i="5"/>
  <c r="J1115" i="5" s="1"/>
  <c r="L1115" i="5" l="1"/>
  <c r="M1115" i="5" s="1"/>
  <c r="F1115" i="5" s="1"/>
  <c r="K1115" i="5"/>
  <c r="G1117" i="5"/>
  <c r="H1116" i="5"/>
  <c r="J1116" i="5" s="1"/>
  <c r="L1116" i="5" l="1"/>
  <c r="M1116" i="5" s="1"/>
  <c r="F1116" i="5" s="1"/>
  <c r="K1116" i="5"/>
  <c r="G1118" i="5"/>
  <c r="H1117" i="5"/>
  <c r="J1117" i="5" s="1"/>
  <c r="L1117" i="5" l="1"/>
  <c r="M1117" i="5" s="1"/>
  <c r="F1117" i="5" s="1"/>
  <c r="K1117" i="5"/>
  <c r="G1119" i="5"/>
  <c r="H1118" i="5"/>
  <c r="J1118" i="5" s="1"/>
  <c r="L1118" i="5" l="1"/>
  <c r="M1118" i="5" s="1"/>
  <c r="F1118" i="5" s="1"/>
  <c r="K1118" i="5"/>
  <c r="G1120" i="5"/>
  <c r="H1119" i="5"/>
  <c r="J1119" i="5" s="1"/>
  <c r="L1119" i="5" l="1"/>
  <c r="M1119" i="5" s="1"/>
  <c r="F1119" i="5" s="1"/>
  <c r="K1119" i="5"/>
  <c r="G1121" i="5"/>
  <c r="H1120" i="5"/>
  <c r="J1120" i="5" s="1"/>
  <c r="L1120" i="5" l="1"/>
  <c r="M1120" i="5" s="1"/>
  <c r="F1120" i="5" s="1"/>
  <c r="K1120" i="5"/>
  <c r="G1122" i="5"/>
  <c r="H1121" i="5"/>
  <c r="J1121" i="5" s="1"/>
  <c r="L1121" i="5" l="1"/>
  <c r="M1121" i="5" s="1"/>
  <c r="F1121" i="5" s="1"/>
  <c r="K1121" i="5"/>
  <c r="G1123" i="5"/>
  <c r="H1122" i="5"/>
  <c r="J1122" i="5" s="1"/>
  <c r="L1122" i="5" l="1"/>
  <c r="M1122" i="5" s="1"/>
  <c r="F1122" i="5" s="1"/>
  <c r="K1122" i="5"/>
  <c r="G1124" i="5"/>
  <c r="H1123" i="5"/>
  <c r="J1123" i="5" s="1"/>
  <c r="L1123" i="5" l="1"/>
  <c r="M1123" i="5" s="1"/>
  <c r="F1123" i="5" s="1"/>
  <c r="K1123" i="5"/>
  <c r="G1125" i="5"/>
  <c r="H1124" i="5"/>
  <c r="J1124" i="5" s="1"/>
  <c r="L1124" i="5" l="1"/>
  <c r="M1124" i="5" s="1"/>
  <c r="F1124" i="5" s="1"/>
  <c r="K1124" i="5"/>
  <c r="G1126" i="5"/>
  <c r="H1125" i="5"/>
  <c r="J1125" i="5" s="1"/>
  <c r="L1125" i="5" l="1"/>
  <c r="M1125" i="5" s="1"/>
  <c r="F1125" i="5" s="1"/>
  <c r="K1125" i="5"/>
  <c r="G1127" i="5"/>
  <c r="H1126" i="5"/>
  <c r="J1126" i="5" s="1"/>
  <c r="L1126" i="5" l="1"/>
  <c r="M1126" i="5" s="1"/>
  <c r="F1126" i="5" s="1"/>
  <c r="K1126" i="5"/>
  <c r="G1128" i="5"/>
  <c r="H1127" i="5"/>
  <c r="J1127" i="5" s="1"/>
  <c r="L1127" i="5" l="1"/>
  <c r="M1127" i="5" s="1"/>
  <c r="F1127" i="5" s="1"/>
  <c r="K1127" i="5"/>
  <c r="G1129" i="5"/>
  <c r="H1128" i="5"/>
  <c r="J1128" i="5" s="1"/>
  <c r="L1128" i="5" l="1"/>
  <c r="M1128" i="5" s="1"/>
  <c r="F1128" i="5" s="1"/>
  <c r="K1128" i="5"/>
  <c r="G1130" i="5"/>
  <c r="H1129" i="5"/>
  <c r="J1129" i="5" s="1"/>
  <c r="L1129" i="5" l="1"/>
  <c r="M1129" i="5" s="1"/>
  <c r="F1129" i="5" s="1"/>
  <c r="K1129" i="5"/>
  <c r="G1131" i="5"/>
  <c r="H1130" i="5"/>
  <c r="J1130" i="5" s="1"/>
  <c r="L1130" i="5" l="1"/>
  <c r="M1130" i="5" s="1"/>
  <c r="F1130" i="5" s="1"/>
  <c r="K1130" i="5"/>
  <c r="G1132" i="5"/>
  <c r="H1131" i="5"/>
  <c r="J1131" i="5" s="1"/>
  <c r="L1131" i="5" l="1"/>
  <c r="M1131" i="5" s="1"/>
  <c r="F1131" i="5" s="1"/>
  <c r="K1131" i="5"/>
  <c r="G1133" i="5"/>
  <c r="H1132" i="5"/>
  <c r="J1132" i="5" s="1"/>
  <c r="L1132" i="5" l="1"/>
  <c r="M1132" i="5" s="1"/>
  <c r="F1132" i="5" s="1"/>
  <c r="K1132" i="5"/>
  <c r="G1134" i="5"/>
  <c r="H1133" i="5"/>
  <c r="J1133" i="5" s="1"/>
  <c r="L1133" i="5" l="1"/>
  <c r="M1133" i="5" s="1"/>
  <c r="F1133" i="5" s="1"/>
  <c r="K1133" i="5"/>
  <c r="G1135" i="5"/>
  <c r="H1134" i="5"/>
  <c r="J1134" i="5" s="1"/>
  <c r="L1134" i="5" l="1"/>
  <c r="M1134" i="5" s="1"/>
  <c r="F1134" i="5" s="1"/>
  <c r="K1134" i="5"/>
  <c r="G1136" i="5"/>
  <c r="H1135" i="5"/>
  <c r="J1135" i="5" s="1"/>
  <c r="L1135" i="5" l="1"/>
  <c r="M1135" i="5" s="1"/>
  <c r="F1135" i="5" s="1"/>
  <c r="K1135" i="5"/>
  <c r="G1137" i="5"/>
  <c r="H1136" i="5"/>
  <c r="J1136" i="5" s="1"/>
  <c r="L1136" i="5" l="1"/>
  <c r="M1136" i="5" s="1"/>
  <c r="F1136" i="5" s="1"/>
  <c r="K1136" i="5"/>
  <c r="G1138" i="5"/>
  <c r="H1137" i="5"/>
  <c r="J1137" i="5" s="1"/>
  <c r="L1137" i="5" l="1"/>
  <c r="M1137" i="5" s="1"/>
  <c r="F1137" i="5" s="1"/>
  <c r="K1137" i="5"/>
  <c r="G1139" i="5"/>
  <c r="H1138" i="5"/>
  <c r="J1138" i="5" s="1"/>
  <c r="L1138" i="5" l="1"/>
  <c r="M1138" i="5" s="1"/>
  <c r="F1138" i="5" s="1"/>
  <c r="K1138" i="5"/>
  <c r="G1140" i="5"/>
  <c r="H1139" i="5"/>
  <c r="J1139" i="5" s="1"/>
  <c r="L1139" i="5" l="1"/>
  <c r="M1139" i="5" s="1"/>
  <c r="F1139" i="5" s="1"/>
  <c r="K1139" i="5"/>
  <c r="G1141" i="5"/>
  <c r="H1140" i="5"/>
  <c r="J1140" i="5" s="1"/>
  <c r="L1140" i="5" l="1"/>
  <c r="M1140" i="5" s="1"/>
  <c r="F1140" i="5" s="1"/>
  <c r="K1140" i="5"/>
  <c r="G1142" i="5"/>
  <c r="H1141" i="5"/>
  <c r="J1141" i="5" s="1"/>
  <c r="L1141" i="5" l="1"/>
  <c r="M1141" i="5" s="1"/>
  <c r="F1141" i="5" s="1"/>
  <c r="K1141" i="5"/>
  <c r="G1143" i="5"/>
  <c r="H1142" i="5"/>
  <c r="J1142" i="5" s="1"/>
  <c r="L1142" i="5" l="1"/>
  <c r="M1142" i="5" s="1"/>
  <c r="F1142" i="5" s="1"/>
  <c r="K1142" i="5"/>
  <c r="G1144" i="5"/>
  <c r="H1143" i="5"/>
  <c r="J1143" i="5" s="1"/>
  <c r="L1143" i="5" l="1"/>
  <c r="M1143" i="5" s="1"/>
  <c r="F1143" i="5" s="1"/>
  <c r="K1143" i="5"/>
  <c r="G1145" i="5"/>
  <c r="H1144" i="5"/>
  <c r="J1144" i="5" s="1"/>
  <c r="L1144" i="5" l="1"/>
  <c r="M1144" i="5" s="1"/>
  <c r="F1144" i="5" s="1"/>
  <c r="K1144" i="5"/>
  <c r="G1146" i="5"/>
  <c r="H1145" i="5"/>
  <c r="J1145" i="5" s="1"/>
  <c r="L1145" i="5" l="1"/>
  <c r="M1145" i="5" s="1"/>
  <c r="F1145" i="5" s="1"/>
  <c r="K1145" i="5"/>
  <c r="G1147" i="5"/>
  <c r="H1146" i="5"/>
  <c r="J1146" i="5" s="1"/>
  <c r="L1146" i="5" l="1"/>
  <c r="M1146" i="5" s="1"/>
  <c r="F1146" i="5" s="1"/>
  <c r="K1146" i="5"/>
  <c r="G1148" i="5"/>
  <c r="H1147" i="5"/>
  <c r="J1147" i="5" s="1"/>
  <c r="L1147" i="5" l="1"/>
  <c r="M1147" i="5" s="1"/>
  <c r="F1147" i="5" s="1"/>
  <c r="K1147" i="5"/>
  <c r="G1149" i="5"/>
  <c r="H1148" i="5"/>
  <c r="J1148" i="5" s="1"/>
  <c r="L1148" i="5" l="1"/>
  <c r="M1148" i="5" s="1"/>
  <c r="F1148" i="5" s="1"/>
  <c r="K1148" i="5"/>
  <c r="G1150" i="5"/>
  <c r="H1149" i="5"/>
  <c r="J1149" i="5" s="1"/>
  <c r="L1149" i="5" l="1"/>
  <c r="M1149" i="5" s="1"/>
  <c r="F1149" i="5" s="1"/>
  <c r="K1149" i="5"/>
  <c r="G1151" i="5"/>
  <c r="H1150" i="5"/>
  <c r="J1150" i="5" s="1"/>
  <c r="L1150" i="5" l="1"/>
  <c r="M1150" i="5" s="1"/>
  <c r="F1150" i="5" s="1"/>
  <c r="K1150" i="5"/>
  <c r="G1152" i="5"/>
  <c r="H1151" i="5"/>
  <c r="J1151" i="5" s="1"/>
  <c r="L1151" i="5" l="1"/>
  <c r="M1151" i="5" s="1"/>
  <c r="F1151" i="5" s="1"/>
  <c r="K1151" i="5"/>
  <c r="G1153" i="5"/>
  <c r="H1152" i="5"/>
  <c r="J1152" i="5" s="1"/>
  <c r="L1152" i="5" l="1"/>
  <c r="M1152" i="5" s="1"/>
  <c r="F1152" i="5" s="1"/>
  <c r="K1152" i="5"/>
  <c r="G1154" i="5"/>
  <c r="H1153" i="5"/>
  <c r="J1153" i="5" s="1"/>
  <c r="L1153" i="5" l="1"/>
  <c r="M1153" i="5" s="1"/>
  <c r="F1153" i="5" s="1"/>
  <c r="K1153" i="5"/>
  <c r="G1155" i="5"/>
  <c r="H1154" i="5"/>
  <c r="J1154" i="5" s="1"/>
  <c r="L1154" i="5" l="1"/>
  <c r="M1154" i="5" s="1"/>
  <c r="F1154" i="5" s="1"/>
  <c r="K1154" i="5"/>
  <c r="G1156" i="5"/>
  <c r="H1155" i="5"/>
  <c r="J1155" i="5" s="1"/>
  <c r="L1155" i="5" l="1"/>
  <c r="M1155" i="5" s="1"/>
  <c r="F1155" i="5" s="1"/>
  <c r="K1155" i="5"/>
  <c r="G1157" i="5"/>
  <c r="H1156" i="5"/>
  <c r="J1156" i="5" s="1"/>
  <c r="L1156" i="5" l="1"/>
  <c r="M1156" i="5" s="1"/>
  <c r="F1156" i="5" s="1"/>
  <c r="K1156" i="5"/>
  <c r="G1158" i="5"/>
  <c r="H1157" i="5"/>
  <c r="J1157" i="5" s="1"/>
  <c r="L1157" i="5" l="1"/>
  <c r="M1157" i="5" s="1"/>
  <c r="F1157" i="5" s="1"/>
  <c r="K1157" i="5"/>
  <c r="G1159" i="5"/>
  <c r="H1158" i="5"/>
  <c r="J1158" i="5" s="1"/>
  <c r="L1158" i="5" l="1"/>
  <c r="M1158" i="5" s="1"/>
  <c r="F1158" i="5" s="1"/>
  <c r="K1158" i="5"/>
  <c r="G1160" i="5"/>
  <c r="H1159" i="5"/>
  <c r="J1159" i="5" s="1"/>
  <c r="L1159" i="5" l="1"/>
  <c r="M1159" i="5" s="1"/>
  <c r="F1159" i="5" s="1"/>
  <c r="K1159" i="5"/>
  <c r="G1161" i="5"/>
  <c r="H1160" i="5"/>
  <c r="J1160" i="5" s="1"/>
  <c r="L1160" i="5" l="1"/>
  <c r="M1160" i="5" s="1"/>
  <c r="F1160" i="5" s="1"/>
  <c r="K1160" i="5"/>
  <c r="G1162" i="5"/>
  <c r="H1161" i="5"/>
  <c r="J1161" i="5" s="1"/>
  <c r="L1161" i="5" l="1"/>
  <c r="M1161" i="5" s="1"/>
  <c r="F1161" i="5" s="1"/>
  <c r="K1161" i="5"/>
  <c r="G1163" i="5"/>
  <c r="H1162" i="5"/>
  <c r="J1162" i="5" s="1"/>
  <c r="L1162" i="5" l="1"/>
  <c r="M1162" i="5" s="1"/>
  <c r="F1162" i="5" s="1"/>
  <c r="K1162" i="5"/>
  <c r="H1163" i="5"/>
  <c r="J1163" i="5" s="1"/>
  <c r="G1164" i="5"/>
  <c r="L1163" i="5" l="1"/>
  <c r="M1163" i="5" s="1"/>
  <c r="F1163" i="5" s="1"/>
  <c r="K1163" i="5"/>
  <c r="G1165" i="5"/>
  <c r="H1164" i="5"/>
  <c r="J1164" i="5" s="1"/>
  <c r="L1164" i="5" l="1"/>
  <c r="M1164" i="5" s="1"/>
  <c r="F1164" i="5" s="1"/>
  <c r="K1164" i="5"/>
  <c r="G1166" i="5"/>
  <c r="H1165" i="5"/>
  <c r="J1165" i="5" s="1"/>
  <c r="L1165" i="5" l="1"/>
  <c r="M1165" i="5" s="1"/>
  <c r="F1165" i="5" s="1"/>
  <c r="K1165" i="5"/>
  <c r="G1167" i="5"/>
  <c r="H1166" i="5"/>
  <c r="J1166" i="5" s="1"/>
  <c r="L1166" i="5" l="1"/>
  <c r="M1166" i="5" s="1"/>
  <c r="F1166" i="5" s="1"/>
  <c r="K1166" i="5"/>
  <c r="G1168" i="5"/>
  <c r="H1167" i="5"/>
  <c r="J1167" i="5" s="1"/>
  <c r="L1167" i="5" l="1"/>
  <c r="M1167" i="5" s="1"/>
  <c r="F1167" i="5" s="1"/>
  <c r="K1167" i="5"/>
  <c r="G1169" i="5"/>
  <c r="H1168" i="5"/>
  <c r="J1168" i="5" s="1"/>
  <c r="L1168" i="5" l="1"/>
  <c r="M1168" i="5" s="1"/>
  <c r="F1168" i="5" s="1"/>
  <c r="K1168" i="5"/>
  <c r="G1170" i="5"/>
  <c r="H1169" i="5"/>
  <c r="J1169" i="5" s="1"/>
  <c r="L1169" i="5" l="1"/>
  <c r="M1169" i="5" s="1"/>
  <c r="F1169" i="5" s="1"/>
  <c r="K1169" i="5"/>
  <c r="G1171" i="5"/>
  <c r="H1170" i="5"/>
  <c r="J1170" i="5" s="1"/>
  <c r="L1170" i="5" l="1"/>
  <c r="M1170" i="5" s="1"/>
  <c r="F1170" i="5" s="1"/>
  <c r="K1170" i="5"/>
  <c r="G1172" i="5"/>
  <c r="H1171" i="5"/>
  <c r="J1171" i="5" s="1"/>
  <c r="L1171" i="5" l="1"/>
  <c r="M1171" i="5" s="1"/>
  <c r="F1171" i="5" s="1"/>
  <c r="K1171" i="5"/>
  <c r="G1173" i="5"/>
  <c r="H1172" i="5"/>
  <c r="J1172" i="5" s="1"/>
  <c r="L1172" i="5" l="1"/>
  <c r="M1172" i="5" s="1"/>
  <c r="F1172" i="5" s="1"/>
  <c r="K1172" i="5"/>
  <c r="G1174" i="5"/>
  <c r="H1173" i="5"/>
  <c r="J1173" i="5" s="1"/>
  <c r="L1173" i="5" l="1"/>
  <c r="M1173" i="5" s="1"/>
  <c r="F1173" i="5" s="1"/>
  <c r="K1173" i="5"/>
  <c r="G1175" i="5"/>
  <c r="H1174" i="5"/>
  <c r="J1174" i="5" s="1"/>
  <c r="L1174" i="5" l="1"/>
  <c r="M1174" i="5" s="1"/>
  <c r="F1174" i="5" s="1"/>
  <c r="K1174" i="5"/>
  <c r="G1176" i="5"/>
  <c r="H1175" i="5"/>
  <c r="J1175" i="5" s="1"/>
  <c r="L1175" i="5" l="1"/>
  <c r="M1175" i="5" s="1"/>
  <c r="F1175" i="5" s="1"/>
  <c r="K1175" i="5"/>
  <c r="G1177" i="5"/>
  <c r="H1176" i="5"/>
  <c r="J1176" i="5" s="1"/>
  <c r="L1176" i="5" l="1"/>
  <c r="M1176" i="5" s="1"/>
  <c r="F1176" i="5" s="1"/>
  <c r="K1176" i="5"/>
  <c r="G1178" i="5"/>
  <c r="H1177" i="5"/>
  <c r="J1177" i="5" s="1"/>
  <c r="L1177" i="5" l="1"/>
  <c r="M1177" i="5" s="1"/>
  <c r="F1177" i="5" s="1"/>
  <c r="K1177" i="5"/>
  <c r="G1179" i="5"/>
  <c r="H1178" i="5"/>
  <c r="J1178" i="5" s="1"/>
  <c r="L1178" i="5" l="1"/>
  <c r="M1178" i="5" s="1"/>
  <c r="F1178" i="5" s="1"/>
  <c r="K1178" i="5"/>
  <c r="G1180" i="5"/>
  <c r="H1179" i="5"/>
  <c r="J1179" i="5" s="1"/>
  <c r="L1179" i="5" l="1"/>
  <c r="M1179" i="5" s="1"/>
  <c r="F1179" i="5" s="1"/>
  <c r="K1179" i="5"/>
  <c r="G1181" i="5"/>
  <c r="H1180" i="5"/>
  <c r="J1180" i="5" s="1"/>
  <c r="L1180" i="5" l="1"/>
  <c r="M1180" i="5" s="1"/>
  <c r="F1180" i="5" s="1"/>
  <c r="K1180" i="5"/>
  <c r="G1182" i="5"/>
  <c r="H1181" i="5"/>
  <c r="J1181" i="5" s="1"/>
  <c r="L1181" i="5" l="1"/>
  <c r="M1181" i="5" s="1"/>
  <c r="F1181" i="5" s="1"/>
  <c r="K1181" i="5"/>
  <c r="G1183" i="5"/>
  <c r="H1182" i="5"/>
  <c r="J1182" i="5" s="1"/>
  <c r="L1182" i="5" l="1"/>
  <c r="M1182" i="5" s="1"/>
  <c r="F1182" i="5" s="1"/>
  <c r="K1182" i="5"/>
  <c r="G1184" i="5"/>
  <c r="H1183" i="5"/>
  <c r="J1183" i="5" s="1"/>
  <c r="L1183" i="5" l="1"/>
  <c r="M1183" i="5" s="1"/>
  <c r="F1183" i="5" s="1"/>
  <c r="K1183" i="5"/>
  <c r="G1185" i="5"/>
  <c r="H1184" i="5"/>
  <c r="J1184" i="5" s="1"/>
  <c r="L1184" i="5" l="1"/>
  <c r="M1184" i="5" s="1"/>
  <c r="F1184" i="5" s="1"/>
  <c r="K1184" i="5"/>
  <c r="G1186" i="5"/>
  <c r="H1185" i="5"/>
  <c r="J1185" i="5" s="1"/>
  <c r="L1185" i="5" l="1"/>
  <c r="M1185" i="5" s="1"/>
  <c r="F1185" i="5" s="1"/>
  <c r="K1185" i="5"/>
  <c r="G1187" i="5"/>
  <c r="H1186" i="5"/>
  <c r="J1186" i="5" s="1"/>
  <c r="L1186" i="5" l="1"/>
  <c r="M1186" i="5" s="1"/>
  <c r="F1186" i="5" s="1"/>
  <c r="K1186" i="5"/>
  <c r="G1188" i="5"/>
  <c r="H1187" i="5"/>
  <c r="J1187" i="5" s="1"/>
  <c r="L1187" i="5" l="1"/>
  <c r="M1187" i="5" s="1"/>
  <c r="F1187" i="5" s="1"/>
  <c r="K1187" i="5"/>
  <c r="G1189" i="5"/>
  <c r="H1188" i="5"/>
  <c r="J1188" i="5" s="1"/>
  <c r="L1188" i="5" l="1"/>
  <c r="M1188" i="5" s="1"/>
  <c r="F1188" i="5" s="1"/>
  <c r="K1188" i="5"/>
  <c r="G1190" i="5"/>
  <c r="H1189" i="5"/>
  <c r="J1189" i="5" s="1"/>
  <c r="L1189" i="5" l="1"/>
  <c r="M1189" i="5" s="1"/>
  <c r="F1189" i="5" s="1"/>
  <c r="K1189" i="5"/>
  <c r="G1191" i="5"/>
  <c r="H1190" i="5"/>
  <c r="J1190" i="5" s="1"/>
  <c r="L1190" i="5" l="1"/>
  <c r="M1190" i="5" s="1"/>
  <c r="F1190" i="5" s="1"/>
  <c r="K1190" i="5"/>
  <c r="G1192" i="5"/>
  <c r="H1191" i="5"/>
  <c r="J1191" i="5" s="1"/>
  <c r="L1191" i="5" l="1"/>
  <c r="M1191" i="5" s="1"/>
  <c r="F1191" i="5" s="1"/>
  <c r="K1191" i="5"/>
  <c r="G1193" i="5"/>
  <c r="H1192" i="5"/>
  <c r="J1192" i="5" s="1"/>
  <c r="L1192" i="5" l="1"/>
  <c r="M1192" i="5" s="1"/>
  <c r="F1192" i="5" s="1"/>
  <c r="K1192" i="5"/>
  <c r="G1194" i="5"/>
  <c r="H1193" i="5"/>
  <c r="J1193" i="5" s="1"/>
  <c r="L1193" i="5" l="1"/>
  <c r="M1193" i="5" s="1"/>
  <c r="F1193" i="5" s="1"/>
  <c r="K1193" i="5"/>
  <c r="G1195" i="5"/>
  <c r="H1194" i="5"/>
  <c r="J1194" i="5" s="1"/>
  <c r="L1194" i="5" l="1"/>
  <c r="M1194" i="5" s="1"/>
  <c r="F1194" i="5" s="1"/>
  <c r="K1194" i="5"/>
  <c r="G1196" i="5"/>
  <c r="H1195" i="5"/>
  <c r="J1195" i="5" s="1"/>
  <c r="L1195" i="5" l="1"/>
  <c r="M1195" i="5" s="1"/>
  <c r="F1195" i="5" s="1"/>
  <c r="K1195" i="5"/>
  <c r="G1197" i="5"/>
  <c r="H1196" i="5"/>
  <c r="J1196" i="5" s="1"/>
  <c r="L1196" i="5" l="1"/>
  <c r="M1196" i="5" s="1"/>
  <c r="F1196" i="5" s="1"/>
  <c r="K1196" i="5"/>
  <c r="G1198" i="5"/>
  <c r="H1197" i="5"/>
  <c r="J1197" i="5" s="1"/>
  <c r="L1197" i="5" l="1"/>
  <c r="M1197" i="5" s="1"/>
  <c r="F1197" i="5" s="1"/>
  <c r="K1197" i="5"/>
  <c r="G1199" i="5"/>
  <c r="H1198" i="5"/>
  <c r="J1198" i="5" s="1"/>
  <c r="L1198" i="5" l="1"/>
  <c r="M1198" i="5" s="1"/>
  <c r="F1198" i="5" s="1"/>
  <c r="K1198" i="5"/>
  <c r="G1200" i="5"/>
  <c r="H1199" i="5"/>
  <c r="J1199" i="5" s="1"/>
  <c r="L1199" i="5" l="1"/>
  <c r="M1199" i="5" s="1"/>
  <c r="F1199" i="5" s="1"/>
  <c r="K1199" i="5"/>
  <c r="H1200" i="5"/>
  <c r="J1200" i="5" s="1"/>
  <c r="G1201" i="5"/>
  <c r="L1200" i="5" l="1"/>
  <c r="M1200" i="5" s="1"/>
  <c r="F1200" i="5" s="1"/>
  <c r="K1200" i="5"/>
  <c r="H1201" i="5"/>
  <c r="J1201" i="5" s="1"/>
  <c r="G1202" i="5"/>
  <c r="L1201" i="5" l="1"/>
  <c r="M1201" i="5" s="1"/>
  <c r="F1201" i="5" s="1"/>
  <c r="K1201" i="5"/>
  <c r="G1203" i="5"/>
  <c r="H1202" i="5"/>
  <c r="J1202" i="5" s="1"/>
  <c r="L1202" i="5" l="1"/>
  <c r="M1202" i="5" s="1"/>
  <c r="F1202" i="5" s="1"/>
  <c r="K1202" i="5"/>
  <c r="H1203" i="5"/>
  <c r="J1203" i="5" s="1"/>
  <c r="G1204" i="5"/>
  <c r="L1203" i="5" l="1"/>
  <c r="M1203" i="5" s="1"/>
  <c r="F1203" i="5" s="1"/>
  <c r="K1203" i="5"/>
  <c r="G1205" i="5"/>
  <c r="H1204" i="5"/>
  <c r="J1204" i="5" s="1"/>
  <c r="L1204" i="5" l="1"/>
  <c r="M1204" i="5" s="1"/>
  <c r="F1204" i="5" s="1"/>
  <c r="K1204" i="5"/>
  <c r="G1206" i="5"/>
  <c r="H1205" i="5"/>
  <c r="J1205" i="5" s="1"/>
  <c r="L1205" i="5" l="1"/>
  <c r="M1205" i="5" s="1"/>
  <c r="F1205" i="5" s="1"/>
  <c r="K1205" i="5"/>
  <c r="G1207" i="5"/>
  <c r="H1206" i="5"/>
  <c r="J1206" i="5" s="1"/>
  <c r="L1206" i="5" l="1"/>
  <c r="M1206" i="5" s="1"/>
  <c r="F1206" i="5" s="1"/>
  <c r="K1206" i="5"/>
  <c r="G1208" i="5"/>
  <c r="H1207" i="5"/>
  <c r="J1207" i="5" s="1"/>
  <c r="L1207" i="5" l="1"/>
  <c r="M1207" i="5" s="1"/>
  <c r="F1207" i="5" s="1"/>
  <c r="K1207" i="5"/>
  <c r="H1208" i="5"/>
  <c r="J1208" i="5" s="1"/>
  <c r="G1209" i="5"/>
  <c r="L1208" i="5" l="1"/>
  <c r="M1208" i="5" s="1"/>
  <c r="F1208" i="5" s="1"/>
  <c r="K1208" i="5"/>
  <c r="H1209" i="5"/>
  <c r="J1209" i="5" s="1"/>
  <c r="G1210" i="5"/>
  <c r="L1209" i="5" l="1"/>
  <c r="M1209" i="5" s="1"/>
  <c r="F1209" i="5" s="1"/>
  <c r="K1209" i="5"/>
  <c r="H1210" i="5"/>
  <c r="J1210" i="5" s="1"/>
  <c r="G1211" i="5"/>
  <c r="L1210" i="5" l="1"/>
  <c r="M1210" i="5" s="1"/>
  <c r="F1210" i="5" s="1"/>
  <c r="K1210" i="5"/>
  <c r="H1211" i="5"/>
  <c r="J1211" i="5" s="1"/>
  <c r="G1212" i="5"/>
  <c r="L1211" i="5" l="1"/>
  <c r="M1211" i="5" s="1"/>
  <c r="F1211" i="5" s="1"/>
  <c r="K1211" i="5"/>
  <c r="H1212" i="5"/>
  <c r="J1212" i="5" s="1"/>
  <c r="G1213" i="5"/>
  <c r="L1212" i="5" l="1"/>
  <c r="M1212" i="5" s="1"/>
  <c r="F1212" i="5" s="1"/>
  <c r="K1212" i="5"/>
  <c r="H1213" i="5"/>
  <c r="J1213" i="5" s="1"/>
  <c r="G1214" i="5"/>
  <c r="L1213" i="5" l="1"/>
  <c r="M1213" i="5" s="1"/>
  <c r="F1213" i="5" s="1"/>
  <c r="K1213" i="5"/>
  <c r="H1214" i="5"/>
  <c r="J1214" i="5" s="1"/>
  <c r="G1215" i="5"/>
  <c r="L1214" i="5" l="1"/>
  <c r="M1214" i="5" s="1"/>
  <c r="F1214" i="5" s="1"/>
  <c r="K1214" i="5"/>
  <c r="H1215" i="5"/>
  <c r="J1215" i="5" s="1"/>
  <c r="G1216" i="5"/>
  <c r="L1215" i="5" l="1"/>
  <c r="M1215" i="5" s="1"/>
  <c r="F1215" i="5" s="1"/>
  <c r="K1215" i="5"/>
  <c r="H1216" i="5"/>
  <c r="J1216" i="5" s="1"/>
  <c r="G1217" i="5"/>
  <c r="L1216" i="5" l="1"/>
  <c r="M1216" i="5" s="1"/>
  <c r="F1216" i="5" s="1"/>
  <c r="K1216" i="5"/>
  <c r="G1218" i="5"/>
  <c r="H1217" i="5"/>
  <c r="J1217" i="5" s="1"/>
  <c r="L1217" i="5" l="1"/>
  <c r="M1217" i="5" s="1"/>
  <c r="F1217" i="5" s="1"/>
  <c r="K1217" i="5"/>
  <c r="G1219" i="5"/>
  <c r="H1218" i="5"/>
  <c r="J1218" i="5" s="1"/>
  <c r="L1218" i="5" l="1"/>
  <c r="M1218" i="5" s="1"/>
  <c r="F1218" i="5" s="1"/>
  <c r="K1218" i="5"/>
  <c r="G1220" i="5"/>
  <c r="H1219" i="5"/>
  <c r="J1219" i="5" s="1"/>
  <c r="L1219" i="5" l="1"/>
  <c r="M1219" i="5" s="1"/>
  <c r="F1219" i="5" s="1"/>
  <c r="K1219" i="5"/>
  <c r="G1221" i="5"/>
  <c r="H1220" i="5"/>
  <c r="J1220" i="5" s="1"/>
  <c r="L1220" i="5" l="1"/>
  <c r="M1220" i="5" s="1"/>
  <c r="F1220" i="5" s="1"/>
  <c r="K1220" i="5"/>
  <c r="H1221" i="5"/>
  <c r="J1221" i="5" s="1"/>
  <c r="G1222" i="5"/>
  <c r="L1221" i="5" l="1"/>
  <c r="M1221" i="5" s="1"/>
  <c r="F1221" i="5" s="1"/>
  <c r="K1221" i="5"/>
  <c r="H1222" i="5"/>
  <c r="J1222" i="5" s="1"/>
  <c r="G1223" i="5"/>
  <c r="L1222" i="5" l="1"/>
  <c r="M1222" i="5" s="1"/>
  <c r="F1222" i="5" s="1"/>
  <c r="K1222" i="5"/>
  <c r="G1224" i="5"/>
  <c r="H1223" i="5"/>
  <c r="J1223" i="5" s="1"/>
  <c r="L1223" i="5" l="1"/>
  <c r="M1223" i="5" s="1"/>
  <c r="F1223" i="5" s="1"/>
  <c r="K1223" i="5"/>
  <c r="G1225" i="5"/>
  <c r="H1224" i="5"/>
  <c r="J1224" i="5" s="1"/>
  <c r="L1224" i="5" l="1"/>
  <c r="M1224" i="5" s="1"/>
  <c r="F1224" i="5" s="1"/>
  <c r="K1224" i="5"/>
  <c r="G1226" i="5"/>
  <c r="H1225" i="5"/>
  <c r="J1225" i="5" s="1"/>
  <c r="L1225" i="5" l="1"/>
  <c r="M1225" i="5" s="1"/>
  <c r="F1225" i="5" s="1"/>
  <c r="K1225" i="5"/>
  <c r="G1227" i="5"/>
  <c r="H1226" i="5"/>
  <c r="J1226" i="5" s="1"/>
  <c r="L1226" i="5" l="1"/>
  <c r="M1226" i="5" s="1"/>
  <c r="F1226" i="5" s="1"/>
  <c r="K1226" i="5"/>
  <c r="G1228" i="5"/>
  <c r="H1227" i="5"/>
  <c r="J1227" i="5" s="1"/>
  <c r="L1227" i="5" l="1"/>
  <c r="M1227" i="5" s="1"/>
  <c r="F1227" i="5" s="1"/>
  <c r="K1227" i="5"/>
  <c r="G1229" i="5"/>
  <c r="H1228" i="5"/>
  <c r="J1228" i="5" s="1"/>
  <c r="L1228" i="5" l="1"/>
  <c r="M1228" i="5" s="1"/>
  <c r="F1228" i="5" s="1"/>
  <c r="K1228" i="5"/>
  <c r="G1230" i="5"/>
  <c r="H1229" i="5"/>
  <c r="J1229" i="5" s="1"/>
  <c r="L1229" i="5" l="1"/>
  <c r="M1229" i="5" s="1"/>
  <c r="F1229" i="5" s="1"/>
  <c r="K1229" i="5"/>
  <c r="H1230" i="5"/>
  <c r="J1230" i="5" s="1"/>
  <c r="G1231" i="5"/>
  <c r="L1230" i="5" l="1"/>
  <c r="M1230" i="5" s="1"/>
  <c r="F1230" i="5" s="1"/>
  <c r="K1230" i="5"/>
  <c r="G1232" i="5"/>
  <c r="H1231" i="5"/>
  <c r="J1231" i="5" s="1"/>
  <c r="L1231" i="5" l="1"/>
  <c r="M1231" i="5" s="1"/>
  <c r="F1231" i="5" s="1"/>
  <c r="K1231" i="5"/>
  <c r="G1233" i="5"/>
  <c r="H1232" i="5"/>
  <c r="J1232" i="5" s="1"/>
  <c r="L1232" i="5" l="1"/>
  <c r="M1232" i="5" s="1"/>
  <c r="F1232" i="5" s="1"/>
  <c r="K1232" i="5"/>
  <c r="G1234" i="5"/>
  <c r="H1233" i="5"/>
  <c r="J1233" i="5" s="1"/>
  <c r="L1233" i="5" l="1"/>
  <c r="M1233" i="5" s="1"/>
  <c r="F1233" i="5" s="1"/>
  <c r="K1233" i="5"/>
  <c r="H1234" i="5"/>
  <c r="J1234" i="5" s="1"/>
  <c r="G1235" i="5"/>
  <c r="L1234" i="5" l="1"/>
  <c r="M1234" i="5" s="1"/>
  <c r="F1234" i="5" s="1"/>
  <c r="K1234" i="5"/>
  <c r="H1235" i="5"/>
  <c r="J1235" i="5" s="1"/>
  <c r="G1236" i="5"/>
  <c r="L1235" i="5" l="1"/>
  <c r="M1235" i="5" s="1"/>
  <c r="F1235" i="5" s="1"/>
  <c r="K1235" i="5"/>
  <c r="G1237" i="5"/>
  <c r="H1236" i="5"/>
  <c r="J1236" i="5" s="1"/>
  <c r="L1236" i="5" l="1"/>
  <c r="M1236" i="5" s="1"/>
  <c r="F1236" i="5" s="1"/>
  <c r="K1236" i="5"/>
  <c r="G1238" i="5"/>
  <c r="H1237" i="5"/>
  <c r="J1237" i="5" s="1"/>
  <c r="L1237" i="5" l="1"/>
  <c r="M1237" i="5" s="1"/>
  <c r="F1237" i="5" s="1"/>
  <c r="K1237" i="5"/>
  <c r="G1239" i="5"/>
  <c r="H1238" i="5"/>
  <c r="J1238" i="5" s="1"/>
  <c r="L1238" i="5" l="1"/>
  <c r="M1238" i="5" s="1"/>
  <c r="F1238" i="5" s="1"/>
  <c r="K1238" i="5"/>
  <c r="G1240" i="5"/>
  <c r="H1239" i="5"/>
  <c r="J1239" i="5" s="1"/>
  <c r="L1239" i="5" l="1"/>
  <c r="M1239" i="5" s="1"/>
  <c r="F1239" i="5" s="1"/>
  <c r="K1239" i="5"/>
  <c r="G1241" i="5"/>
  <c r="H1240" i="5"/>
  <c r="J1240" i="5" s="1"/>
  <c r="L1240" i="5" l="1"/>
  <c r="M1240" i="5" s="1"/>
  <c r="F1240" i="5" s="1"/>
  <c r="K1240" i="5"/>
  <c r="G1242" i="5"/>
  <c r="H1241" i="5"/>
  <c r="J1241" i="5" s="1"/>
  <c r="L1241" i="5" l="1"/>
  <c r="M1241" i="5" s="1"/>
  <c r="F1241" i="5" s="1"/>
  <c r="K1241" i="5"/>
  <c r="G1243" i="5"/>
  <c r="H1242" i="5"/>
  <c r="J1242" i="5" s="1"/>
  <c r="L1242" i="5" l="1"/>
  <c r="M1242" i="5" s="1"/>
  <c r="F1242" i="5" s="1"/>
  <c r="K1242" i="5"/>
  <c r="G1244" i="5"/>
  <c r="H1243" i="5"/>
  <c r="J1243" i="5" s="1"/>
  <c r="L1243" i="5" l="1"/>
  <c r="M1243" i="5" s="1"/>
  <c r="F1243" i="5" s="1"/>
  <c r="K1243" i="5"/>
  <c r="G1245" i="5"/>
  <c r="H1244" i="5"/>
  <c r="J1244" i="5" s="1"/>
  <c r="L1244" i="5" l="1"/>
  <c r="M1244" i="5" s="1"/>
  <c r="F1244" i="5" s="1"/>
  <c r="K1244" i="5"/>
  <c r="G1246" i="5"/>
  <c r="H1245" i="5"/>
  <c r="J1245" i="5" s="1"/>
  <c r="L1245" i="5" l="1"/>
  <c r="M1245" i="5" s="1"/>
  <c r="F1245" i="5" s="1"/>
  <c r="K1245" i="5"/>
  <c r="G1247" i="5"/>
  <c r="H1246" i="5"/>
  <c r="J1246" i="5" s="1"/>
  <c r="L1246" i="5" l="1"/>
  <c r="M1246" i="5" s="1"/>
  <c r="F1246" i="5" s="1"/>
  <c r="K1246" i="5"/>
  <c r="G1248" i="5"/>
  <c r="H1247" i="5"/>
  <c r="J1247" i="5" s="1"/>
  <c r="L1247" i="5" l="1"/>
  <c r="M1247" i="5" s="1"/>
  <c r="F1247" i="5" s="1"/>
  <c r="K1247" i="5"/>
  <c r="G1249" i="5"/>
  <c r="H1248" i="5"/>
  <c r="J1248" i="5" s="1"/>
  <c r="L1248" i="5" l="1"/>
  <c r="M1248" i="5" s="1"/>
  <c r="F1248" i="5" s="1"/>
  <c r="K1248" i="5"/>
  <c r="G1250" i="5"/>
  <c r="H1249" i="5"/>
  <c r="J1249" i="5" s="1"/>
  <c r="L1249" i="5" l="1"/>
  <c r="M1249" i="5" s="1"/>
  <c r="F1249" i="5" s="1"/>
  <c r="K1249" i="5"/>
  <c r="G1251" i="5"/>
  <c r="H1250" i="5"/>
  <c r="J1250" i="5" s="1"/>
  <c r="L1250" i="5" l="1"/>
  <c r="M1250" i="5" s="1"/>
  <c r="F1250" i="5" s="1"/>
  <c r="K1250" i="5"/>
  <c r="G1252" i="5"/>
  <c r="H1251" i="5"/>
  <c r="J1251" i="5" s="1"/>
  <c r="L1251" i="5" l="1"/>
  <c r="M1251" i="5" s="1"/>
  <c r="F1251" i="5" s="1"/>
  <c r="K1251" i="5"/>
  <c r="G1253" i="5"/>
  <c r="H1252" i="5"/>
  <c r="J1252" i="5" s="1"/>
  <c r="L1252" i="5" l="1"/>
  <c r="M1252" i="5" s="1"/>
  <c r="F1252" i="5" s="1"/>
  <c r="K1252" i="5"/>
  <c r="G1254" i="5"/>
  <c r="H1253" i="5"/>
  <c r="J1253" i="5" s="1"/>
  <c r="L1253" i="5" l="1"/>
  <c r="M1253" i="5" s="1"/>
  <c r="F1253" i="5" s="1"/>
  <c r="K1253" i="5"/>
  <c r="G1255" i="5"/>
  <c r="H1254" i="5"/>
  <c r="J1254" i="5" s="1"/>
  <c r="L1254" i="5" l="1"/>
  <c r="M1254" i="5" s="1"/>
  <c r="F1254" i="5" s="1"/>
  <c r="K1254" i="5"/>
  <c r="G1256" i="5"/>
  <c r="H1255" i="5"/>
  <c r="J1255" i="5" s="1"/>
  <c r="L1255" i="5" l="1"/>
  <c r="M1255" i="5" s="1"/>
  <c r="F1255" i="5" s="1"/>
  <c r="K1255" i="5"/>
  <c r="G1257" i="5"/>
  <c r="H1256" i="5"/>
  <c r="J1256" i="5" s="1"/>
  <c r="L1256" i="5" l="1"/>
  <c r="M1256" i="5" s="1"/>
  <c r="F1256" i="5" s="1"/>
  <c r="K1256" i="5"/>
  <c r="G1258" i="5"/>
  <c r="H1257" i="5"/>
  <c r="J1257" i="5" s="1"/>
  <c r="L1257" i="5" l="1"/>
  <c r="M1257" i="5" s="1"/>
  <c r="F1257" i="5" s="1"/>
  <c r="K1257" i="5"/>
  <c r="G1259" i="5"/>
  <c r="H1258" i="5"/>
  <c r="J1258" i="5" s="1"/>
  <c r="L1258" i="5" l="1"/>
  <c r="M1258" i="5" s="1"/>
  <c r="F1258" i="5" s="1"/>
  <c r="K1258" i="5"/>
  <c r="G1260" i="5"/>
  <c r="H1259" i="5"/>
  <c r="J1259" i="5" s="1"/>
  <c r="L1259" i="5" l="1"/>
  <c r="M1259" i="5" s="1"/>
  <c r="F1259" i="5" s="1"/>
  <c r="K1259" i="5"/>
  <c r="G1261" i="5"/>
  <c r="H1260" i="5"/>
  <c r="J1260" i="5" s="1"/>
  <c r="L1260" i="5" l="1"/>
  <c r="M1260" i="5" s="1"/>
  <c r="F1260" i="5" s="1"/>
  <c r="K1260" i="5"/>
  <c r="G1262" i="5"/>
  <c r="H1261" i="5"/>
  <c r="J1261" i="5" s="1"/>
  <c r="L1261" i="5" l="1"/>
  <c r="M1261" i="5" s="1"/>
  <c r="F1261" i="5" s="1"/>
  <c r="K1261" i="5"/>
  <c r="G1263" i="5"/>
  <c r="H1262" i="5"/>
  <c r="J1262" i="5" s="1"/>
  <c r="L1262" i="5" l="1"/>
  <c r="M1262" i="5" s="1"/>
  <c r="F1262" i="5" s="1"/>
  <c r="K1262" i="5"/>
  <c r="G1264" i="5"/>
  <c r="H1263" i="5"/>
  <c r="J1263" i="5" s="1"/>
  <c r="L1263" i="5" l="1"/>
  <c r="M1263" i="5" s="1"/>
  <c r="F1263" i="5" s="1"/>
  <c r="K1263" i="5"/>
  <c r="G1265" i="5"/>
  <c r="H1264" i="5"/>
  <c r="J1264" i="5" s="1"/>
  <c r="L1264" i="5" l="1"/>
  <c r="M1264" i="5" s="1"/>
  <c r="F1264" i="5" s="1"/>
  <c r="K1264" i="5"/>
  <c r="G1266" i="5"/>
  <c r="H1265" i="5"/>
  <c r="J1265" i="5" s="1"/>
  <c r="L1265" i="5" l="1"/>
  <c r="M1265" i="5" s="1"/>
  <c r="F1265" i="5" s="1"/>
  <c r="K1265" i="5"/>
  <c r="H1266" i="5"/>
  <c r="J1266" i="5" s="1"/>
  <c r="G1267" i="5"/>
  <c r="L1266" i="5" l="1"/>
  <c r="M1266" i="5" s="1"/>
  <c r="F1266" i="5" s="1"/>
  <c r="K1266" i="5"/>
  <c r="G1268" i="5"/>
  <c r="H1267" i="5"/>
  <c r="J1267" i="5" s="1"/>
  <c r="L1267" i="5" l="1"/>
  <c r="M1267" i="5" s="1"/>
  <c r="F1267" i="5" s="1"/>
  <c r="K1267" i="5"/>
  <c r="G1269" i="5"/>
  <c r="H1268" i="5"/>
  <c r="J1268" i="5" s="1"/>
  <c r="L1268" i="5" l="1"/>
  <c r="M1268" i="5" s="1"/>
  <c r="F1268" i="5" s="1"/>
  <c r="K1268" i="5"/>
  <c r="G1270" i="5"/>
  <c r="H1269" i="5"/>
  <c r="J1269" i="5" s="1"/>
  <c r="L1269" i="5" l="1"/>
  <c r="M1269" i="5" s="1"/>
  <c r="F1269" i="5" s="1"/>
  <c r="K1269" i="5"/>
  <c r="G1271" i="5"/>
  <c r="H1270" i="5"/>
  <c r="J1270" i="5" s="1"/>
  <c r="L1270" i="5" l="1"/>
  <c r="M1270" i="5" s="1"/>
  <c r="F1270" i="5" s="1"/>
  <c r="K1270" i="5"/>
  <c r="G1272" i="5"/>
  <c r="H1271" i="5"/>
  <c r="J1271" i="5" s="1"/>
  <c r="L1271" i="5" l="1"/>
  <c r="M1271" i="5" s="1"/>
  <c r="F1271" i="5" s="1"/>
  <c r="K1271" i="5"/>
  <c r="G1273" i="5"/>
  <c r="H1272" i="5"/>
  <c r="J1272" i="5" s="1"/>
  <c r="L1272" i="5" l="1"/>
  <c r="M1272" i="5" s="1"/>
  <c r="F1272" i="5" s="1"/>
  <c r="K1272" i="5"/>
  <c r="G1274" i="5"/>
  <c r="H1273" i="5"/>
  <c r="J1273" i="5" s="1"/>
  <c r="L1273" i="5" l="1"/>
  <c r="M1273" i="5" s="1"/>
  <c r="F1273" i="5" s="1"/>
  <c r="K1273" i="5"/>
  <c r="G1275" i="5"/>
  <c r="H1274" i="5"/>
  <c r="J1274" i="5" s="1"/>
  <c r="L1274" i="5" l="1"/>
  <c r="M1274" i="5" s="1"/>
  <c r="F1274" i="5" s="1"/>
  <c r="K1274" i="5"/>
  <c r="G1276" i="5"/>
  <c r="H1275" i="5"/>
  <c r="J1275" i="5" s="1"/>
  <c r="L1275" i="5" l="1"/>
  <c r="M1275" i="5" s="1"/>
  <c r="F1275" i="5" s="1"/>
  <c r="K1275" i="5"/>
  <c r="H1276" i="5"/>
  <c r="J1276" i="5" s="1"/>
  <c r="G1277" i="5"/>
  <c r="L1276" i="5" l="1"/>
  <c r="M1276" i="5" s="1"/>
  <c r="F1276" i="5" s="1"/>
  <c r="K1276" i="5"/>
  <c r="H1277" i="5"/>
  <c r="J1277" i="5" s="1"/>
  <c r="G1278" i="5"/>
  <c r="L1277" i="5" l="1"/>
  <c r="M1277" i="5" s="1"/>
  <c r="F1277" i="5" s="1"/>
  <c r="K1277" i="5"/>
  <c r="H1278" i="5"/>
  <c r="J1278" i="5" s="1"/>
  <c r="G1279" i="5"/>
  <c r="L1278" i="5" l="1"/>
  <c r="M1278" i="5" s="1"/>
  <c r="F1278" i="5" s="1"/>
  <c r="K1278" i="5"/>
  <c r="H1279" i="5"/>
  <c r="J1279" i="5" s="1"/>
  <c r="G1280" i="5"/>
  <c r="L1279" i="5" l="1"/>
  <c r="M1279" i="5" s="1"/>
  <c r="F1279" i="5" s="1"/>
  <c r="K1279" i="5"/>
  <c r="H1280" i="5"/>
  <c r="J1280" i="5" s="1"/>
  <c r="G1281" i="5"/>
  <c r="L1280" i="5" l="1"/>
  <c r="M1280" i="5" s="1"/>
  <c r="F1280" i="5" s="1"/>
  <c r="K1280" i="5"/>
  <c r="H1281" i="5"/>
  <c r="J1281" i="5" s="1"/>
  <c r="G1282" i="5"/>
  <c r="L1281" i="5" l="1"/>
  <c r="M1281" i="5" s="1"/>
  <c r="F1281" i="5" s="1"/>
  <c r="K1281" i="5"/>
  <c r="H1282" i="5"/>
  <c r="J1282" i="5" s="1"/>
  <c r="G1283" i="5"/>
  <c r="L1282" i="5" l="1"/>
  <c r="M1282" i="5" s="1"/>
  <c r="F1282" i="5" s="1"/>
  <c r="K1282" i="5"/>
  <c r="G1284" i="5"/>
  <c r="H1283" i="5"/>
  <c r="J1283" i="5" s="1"/>
  <c r="L1283" i="5" l="1"/>
  <c r="M1283" i="5" s="1"/>
  <c r="F1283" i="5" s="1"/>
  <c r="K1283" i="5"/>
  <c r="G1285" i="5"/>
  <c r="H1284" i="5"/>
  <c r="J1284" i="5" s="1"/>
  <c r="L1284" i="5" l="1"/>
  <c r="M1284" i="5" s="1"/>
  <c r="F1284" i="5" s="1"/>
  <c r="K1284" i="5"/>
  <c r="G1286" i="5"/>
  <c r="H1285" i="5"/>
  <c r="J1285" i="5" s="1"/>
  <c r="L1285" i="5" l="1"/>
  <c r="M1285" i="5" s="1"/>
  <c r="F1285" i="5" s="1"/>
  <c r="K1285" i="5"/>
  <c r="G1287" i="5"/>
  <c r="H1286" i="5"/>
  <c r="J1286" i="5" s="1"/>
  <c r="L1286" i="5" l="1"/>
  <c r="M1286" i="5" s="1"/>
  <c r="F1286" i="5" s="1"/>
  <c r="K1286" i="5"/>
  <c r="H1287" i="5"/>
  <c r="J1287" i="5" s="1"/>
  <c r="G1288" i="5"/>
  <c r="L1287" i="5" l="1"/>
  <c r="M1287" i="5" s="1"/>
  <c r="F1287" i="5" s="1"/>
  <c r="K1287" i="5"/>
  <c r="G1289" i="5"/>
  <c r="H1288" i="5"/>
  <c r="J1288" i="5" s="1"/>
  <c r="L1288" i="5" l="1"/>
  <c r="M1288" i="5" s="1"/>
  <c r="F1288" i="5" s="1"/>
  <c r="K1288" i="5"/>
  <c r="G1290" i="5"/>
  <c r="H1289" i="5"/>
  <c r="J1289" i="5" s="1"/>
  <c r="L1289" i="5" l="1"/>
  <c r="M1289" i="5" s="1"/>
  <c r="F1289" i="5" s="1"/>
  <c r="K1289" i="5"/>
  <c r="H1290" i="5"/>
  <c r="J1290" i="5" s="1"/>
  <c r="G1291" i="5"/>
  <c r="L1290" i="5" l="1"/>
  <c r="M1290" i="5" s="1"/>
  <c r="F1290" i="5" s="1"/>
  <c r="K1290" i="5"/>
  <c r="H1291" i="5"/>
  <c r="J1291" i="5" s="1"/>
  <c r="G1292" i="5"/>
  <c r="L1291" i="5" l="1"/>
  <c r="M1291" i="5" s="1"/>
  <c r="F1291" i="5" s="1"/>
  <c r="K1291" i="5"/>
  <c r="H1292" i="5"/>
  <c r="J1292" i="5" s="1"/>
  <c r="G1293" i="5"/>
  <c r="L1292" i="5" l="1"/>
  <c r="M1292" i="5" s="1"/>
  <c r="F1292" i="5" s="1"/>
  <c r="K1292" i="5"/>
  <c r="G1294" i="5"/>
  <c r="H1293" i="5"/>
  <c r="J1293" i="5" s="1"/>
  <c r="L1293" i="5" l="1"/>
  <c r="M1293" i="5" s="1"/>
  <c r="F1293" i="5" s="1"/>
  <c r="K1293" i="5"/>
  <c r="G1295" i="5"/>
  <c r="H1294" i="5"/>
  <c r="J1294" i="5" s="1"/>
  <c r="L1294" i="5" l="1"/>
  <c r="M1294" i="5" s="1"/>
  <c r="F1294" i="5" s="1"/>
  <c r="K1294" i="5"/>
  <c r="G1296" i="5"/>
  <c r="H1295" i="5"/>
  <c r="J1295" i="5" s="1"/>
  <c r="L1295" i="5" l="1"/>
  <c r="M1295" i="5" s="1"/>
  <c r="F1295" i="5" s="1"/>
  <c r="K1295" i="5"/>
  <c r="H1296" i="5"/>
  <c r="J1296" i="5" s="1"/>
  <c r="G1297" i="5"/>
  <c r="L1296" i="5" l="1"/>
  <c r="M1296" i="5" s="1"/>
  <c r="F1296" i="5" s="1"/>
  <c r="K1296" i="5"/>
  <c r="G1298" i="5"/>
  <c r="H1297" i="5"/>
  <c r="J1297" i="5" s="1"/>
  <c r="L1297" i="5" l="1"/>
  <c r="M1297" i="5" s="1"/>
  <c r="F1297" i="5" s="1"/>
  <c r="K1297" i="5"/>
  <c r="H1298" i="5"/>
  <c r="J1298" i="5" s="1"/>
  <c r="G1299" i="5"/>
  <c r="L1298" i="5" l="1"/>
  <c r="M1298" i="5" s="1"/>
  <c r="F1298" i="5" s="1"/>
  <c r="K1298" i="5"/>
  <c r="G1300" i="5"/>
  <c r="H1299" i="5"/>
  <c r="J1299" i="5" s="1"/>
  <c r="L1299" i="5" l="1"/>
  <c r="M1299" i="5" s="1"/>
  <c r="F1299" i="5" s="1"/>
  <c r="K1299" i="5"/>
  <c r="H1300" i="5"/>
  <c r="J1300" i="5" s="1"/>
  <c r="G1301" i="5"/>
  <c r="L1300" i="5" l="1"/>
  <c r="M1300" i="5" s="1"/>
  <c r="F1300" i="5" s="1"/>
  <c r="K1300" i="5"/>
  <c r="H1301" i="5"/>
  <c r="J1301" i="5" s="1"/>
  <c r="G1302" i="5"/>
  <c r="L1301" i="5" l="1"/>
  <c r="M1301" i="5" s="1"/>
  <c r="F1301" i="5" s="1"/>
  <c r="K1301" i="5"/>
  <c r="H1302" i="5"/>
  <c r="J1302" i="5" s="1"/>
  <c r="G1303" i="5"/>
  <c r="L1302" i="5" l="1"/>
  <c r="M1302" i="5" s="1"/>
  <c r="F1302" i="5" s="1"/>
  <c r="K1302" i="5"/>
  <c r="H1303" i="5"/>
  <c r="J1303" i="5" s="1"/>
  <c r="G1304" i="5"/>
  <c r="L1303" i="5" l="1"/>
  <c r="M1303" i="5" s="1"/>
  <c r="F1303" i="5" s="1"/>
  <c r="K1303" i="5"/>
  <c r="H1304" i="5"/>
  <c r="J1304" i="5" s="1"/>
  <c r="G1305" i="5"/>
  <c r="L1304" i="5" l="1"/>
  <c r="M1304" i="5" s="1"/>
  <c r="F1304" i="5" s="1"/>
  <c r="K1304" i="5"/>
  <c r="H1305" i="5"/>
  <c r="J1305" i="5" s="1"/>
  <c r="G1306" i="5"/>
  <c r="L1305" i="5" l="1"/>
  <c r="M1305" i="5" s="1"/>
  <c r="F1305" i="5" s="1"/>
  <c r="K1305" i="5"/>
  <c r="H1306" i="5"/>
  <c r="J1306" i="5" s="1"/>
  <c r="G1307" i="5"/>
  <c r="L1306" i="5" l="1"/>
  <c r="M1306" i="5" s="1"/>
  <c r="F1306" i="5" s="1"/>
  <c r="K1306" i="5"/>
  <c r="H1307" i="5"/>
  <c r="J1307" i="5" s="1"/>
  <c r="G1308" i="5"/>
  <c r="L1307" i="5" l="1"/>
  <c r="M1307" i="5" s="1"/>
  <c r="F1307" i="5" s="1"/>
  <c r="K1307" i="5"/>
  <c r="H1308" i="5"/>
  <c r="J1308" i="5" s="1"/>
  <c r="G1309" i="5"/>
  <c r="L1308" i="5" l="1"/>
  <c r="M1308" i="5" s="1"/>
  <c r="F1308" i="5" s="1"/>
  <c r="K1308" i="5"/>
  <c r="H1309" i="5"/>
  <c r="J1309" i="5" s="1"/>
  <c r="G1310" i="5"/>
  <c r="L1309" i="5" l="1"/>
  <c r="M1309" i="5" s="1"/>
  <c r="F1309" i="5" s="1"/>
  <c r="K1309" i="5"/>
  <c r="H1310" i="5"/>
  <c r="J1310" i="5" s="1"/>
  <c r="G1311" i="5"/>
  <c r="L1310" i="5" l="1"/>
  <c r="M1310" i="5" s="1"/>
  <c r="F1310" i="5" s="1"/>
  <c r="K1310" i="5"/>
  <c r="H1311" i="5"/>
  <c r="J1311" i="5" s="1"/>
  <c r="G1312" i="5"/>
  <c r="L1311" i="5" l="1"/>
  <c r="M1311" i="5" s="1"/>
  <c r="F1311" i="5" s="1"/>
  <c r="K1311" i="5"/>
  <c r="H1312" i="5"/>
  <c r="J1312" i="5" s="1"/>
  <c r="G1313" i="5"/>
  <c r="L1312" i="5" l="1"/>
  <c r="M1312" i="5" s="1"/>
  <c r="F1312" i="5" s="1"/>
  <c r="K1312" i="5"/>
  <c r="H1313" i="5"/>
  <c r="J1313" i="5" s="1"/>
  <c r="G1314" i="5"/>
  <c r="L1313" i="5" l="1"/>
  <c r="M1313" i="5" s="1"/>
  <c r="F1313" i="5" s="1"/>
  <c r="K1313" i="5"/>
  <c r="H1314" i="5"/>
  <c r="J1314" i="5" s="1"/>
  <c r="G1315" i="5"/>
  <c r="L1314" i="5" l="1"/>
  <c r="M1314" i="5" s="1"/>
  <c r="F1314" i="5" s="1"/>
  <c r="K1314" i="5"/>
  <c r="H1315" i="5"/>
  <c r="J1315" i="5" s="1"/>
  <c r="G1316" i="5"/>
  <c r="L1315" i="5" l="1"/>
  <c r="M1315" i="5" s="1"/>
  <c r="F1315" i="5" s="1"/>
  <c r="K1315" i="5"/>
  <c r="H1316" i="5"/>
  <c r="J1316" i="5" s="1"/>
  <c r="G1317" i="5"/>
  <c r="L1316" i="5" l="1"/>
  <c r="M1316" i="5" s="1"/>
  <c r="F1316" i="5" s="1"/>
  <c r="K1316" i="5"/>
  <c r="H1317" i="5"/>
  <c r="J1317" i="5" s="1"/>
  <c r="G1318" i="5"/>
  <c r="L1317" i="5" l="1"/>
  <c r="M1317" i="5" s="1"/>
  <c r="F1317" i="5" s="1"/>
  <c r="K1317" i="5"/>
  <c r="H1318" i="5"/>
  <c r="J1318" i="5" s="1"/>
  <c r="G1319" i="5"/>
  <c r="L1318" i="5" l="1"/>
  <c r="M1318" i="5" s="1"/>
  <c r="F1318" i="5" s="1"/>
  <c r="K1318" i="5"/>
  <c r="H1319" i="5"/>
  <c r="J1319" i="5" s="1"/>
  <c r="G1320" i="5"/>
  <c r="L1319" i="5" l="1"/>
  <c r="M1319" i="5" s="1"/>
  <c r="F1319" i="5" s="1"/>
  <c r="K1319" i="5"/>
  <c r="H1320" i="5"/>
  <c r="J1320" i="5" s="1"/>
  <c r="G1321" i="5"/>
  <c r="L1320" i="5" l="1"/>
  <c r="M1320" i="5" s="1"/>
  <c r="F1320" i="5" s="1"/>
  <c r="K1320" i="5"/>
  <c r="G1322" i="5"/>
  <c r="H1321" i="5"/>
  <c r="J1321" i="5" s="1"/>
  <c r="L1321" i="5" l="1"/>
  <c r="M1321" i="5" s="1"/>
  <c r="F1321" i="5" s="1"/>
  <c r="K1321" i="5"/>
  <c r="H1322" i="5"/>
  <c r="J1322" i="5" s="1"/>
  <c r="G1323" i="5"/>
  <c r="L1322" i="5" l="1"/>
  <c r="M1322" i="5" s="1"/>
  <c r="F1322" i="5" s="1"/>
  <c r="K1322" i="5"/>
  <c r="H1323" i="5"/>
  <c r="J1323" i="5" s="1"/>
  <c r="G1324" i="5"/>
  <c r="L1323" i="5" l="1"/>
  <c r="M1323" i="5" s="1"/>
  <c r="F1323" i="5" s="1"/>
  <c r="K1323" i="5"/>
  <c r="H1324" i="5"/>
  <c r="J1324" i="5" s="1"/>
  <c r="G1325" i="5"/>
  <c r="L1324" i="5" l="1"/>
  <c r="M1324" i="5" s="1"/>
  <c r="F1324" i="5" s="1"/>
  <c r="K1324" i="5"/>
  <c r="H1325" i="5"/>
  <c r="J1325" i="5" s="1"/>
  <c r="G1326" i="5"/>
  <c r="L1325" i="5" l="1"/>
  <c r="M1325" i="5" s="1"/>
  <c r="F1325" i="5" s="1"/>
  <c r="K1325" i="5"/>
  <c r="H1326" i="5"/>
  <c r="J1326" i="5" s="1"/>
  <c r="G1327" i="5"/>
  <c r="L1326" i="5" l="1"/>
  <c r="M1326" i="5" s="1"/>
  <c r="F1326" i="5" s="1"/>
  <c r="K1326" i="5"/>
  <c r="H1327" i="5"/>
  <c r="J1327" i="5" s="1"/>
  <c r="G1328" i="5"/>
  <c r="L1327" i="5" l="1"/>
  <c r="M1327" i="5" s="1"/>
  <c r="F1327" i="5" s="1"/>
  <c r="K1327" i="5"/>
  <c r="H1328" i="5"/>
  <c r="J1328" i="5" s="1"/>
  <c r="G1329" i="5"/>
  <c r="L1328" i="5" l="1"/>
  <c r="M1328" i="5" s="1"/>
  <c r="F1328" i="5" s="1"/>
  <c r="K1328" i="5"/>
  <c r="H1329" i="5"/>
  <c r="J1329" i="5" s="1"/>
  <c r="G1330" i="5"/>
  <c r="L1329" i="5" l="1"/>
  <c r="M1329" i="5" s="1"/>
  <c r="F1329" i="5" s="1"/>
  <c r="K1329" i="5"/>
  <c r="G1331" i="5"/>
  <c r="H1330" i="5"/>
  <c r="J1330" i="5" s="1"/>
  <c r="L1330" i="5" l="1"/>
  <c r="M1330" i="5" s="1"/>
  <c r="F1330" i="5" s="1"/>
  <c r="K1330" i="5"/>
  <c r="H1331" i="5"/>
  <c r="J1331" i="5" s="1"/>
  <c r="G1332" i="5"/>
  <c r="L1331" i="5" l="1"/>
  <c r="M1331" i="5" s="1"/>
  <c r="F1331" i="5" s="1"/>
  <c r="K1331" i="5"/>
  <c r="H1332" i="5"/>
  <c r="J1332" i="5" s="1"/>
  <c r="G1333" i="5"/>
  <c r="L1332" i="5" l="1"/>
  <c r="M1332" i="5" s="1"/>
  <c r="F1332" i="5" s="1"/>
  <c r="K1332" i="5"/>
  <c r="H1333" i="5"/>
  <c r="J1333" i="5" s="1"/>
  <c r="G1334" i="5"/>
  <c r="L1333" i="5" l="1"/>
  <c r="M1333" i="5" s="1"/>
  <c r="F1333" i="5" s="1"/>
  <c r="K1333" i="5"/>
  <c r="H1334" i="5"/>
  <c r="J1334" i="5" s="1"/>
  <c r="G1335" i="5"/>
  <c r="L1334" i="5" l="1"/>
  <c r="M1334" i="5" s="1"/>
  <c r="F1334" i="5" s="1"/>
  <c r="K1334" i="5"/>
  <c r="H1335" i="5"/>
  <c r="J1335" i="5" s="1"/>
  <c r="G1336" i="5"/>
  <c r="L1335" i="5" l="1"/>
  <c r="M1335" i="5" s="1"/>
  <c r="F1335" i="5" s="1"/>
  <c r="K1335" i="5"/>
  <c r="H1336" i="5"/>
  <c r="J1336" i="5" s="1"/>
  <c r="G1337" i="5"/>
  <c r="L1336" i="5" l="1"/>
  <c r="M1336" i="5" s="1"/>
  <c r="F1336" i="5" s="1"/>
  <c r="K1336" i="5"/>
  <c r="H1337" i="5"/>
  <c r="J1337" i="5" s="1"/>
  <c r="G1338" i="5"/>
  <c r="L1337" i="5" l="1"/>
  <c r="M1337" i="5" s="1"/>
  <c r="F1337" i="5" s="1"/>
  <c r="K1337" i="5"/>
  <c r="H1338" i="5"/>
  <c r="J1338" i="5" s="1"/>
  <c r="G1339" i="5"/>
  <c r="L1338" i="5" l="1"/>
  <c r="M1338" i="5" s="1"/>
  <c r="F1338" i="5" s="1"/>
  <c r="K1338" i="5"/>
  <c r="G1340" i="5"/>
  <c r="H1339" i="5"/>
  <c r="J1339" i="5" s="1"/>
  <c r="L1339" i="5" l="1"/>
  <c r="M1339" i="5" s="1"/>
  <c r="F1339" i="5" s="1"/>
  <c r="K1339" i="5"/>
  <c r="H1340" i="5"/>
  <c r="J1340" i="5" s="1"/>
  <c r="G1341" i="5"/>
  <c r="L1340" i="5" l="1"/>
  <c r="M1340" i="5" s="1"/>
  <c r="F1340" i="5" s="1"/>
  <c r="K1340" i="5"/>
  <c r="H1341" i="5"/>
  <c r="J1341" i="5" s="1"/>
  <c r="G1342" i="5"/>
  <c r="L1341" i="5" l="1"/>
  <c r="M1341" i="5" s="1"/>
  <c r="F1341" i="5" s="1"/>
  <c r="K1341" i="5"/>
  <c r="H1342" i="5"/>
  <c r="J1342" i="5" s="1"/>
  <c r="G1343" i="5"/>
  <c r="L1342" i="5" l="1"/>
  <c r="M1342" i="5" s="1"/>
  <c r="F1342" i="5" s="1"/>
  <c r="K1342" i="5"/>
  <c r="H1343" i="5"/>
  <c r="J1343" i="5" s="1"/>
  <c r="G1344" i="5"/>
  <c r="L1343" i="5" l="1"/>
  <c r="M1343" i="5" s="1"/>
  <c r="F1343" i="5" s="1"/>
  <c r="K1343" i="5"/>
  <c r="H1344" i="5"/>
  <c r="J1344" i="5" s="1"/>
  <c r="G1345" i="5"/>
  <c r="L1344" i="5" l="1"/>
  <c r="M1344" i="5" s="1"/>
  <c r="F1344" i="5" s="1"/>
  <c r="K1344" i="5"/>
  <c r="H1345" i="5"/>
  <c r="J1345" i="5" s="1"/>
  <c r="G1346" i="5"/>
  <c r="L1345" i="5" l="1"/>
  <c r="M1345" i="5" s="1"/>
  <c r="F1345" i="5" s="1"/>
  <c r="K1345" i="5"/>
  <c r="H1346" i="5"/>
  <c r="J1346" i="5" s="1"/>
  <c r="G1347" i="5"/>
  <c r="L1346" i="5" l="1"/>
  <c r="M1346" i="5" s="1"/>
  <c r="F1346" i="5" s="1"/>
  <c r="K1346" i="5"/>
  <c r="H1347" i="5"/>
  <c r="J1347" i="5" s="1"/>
  <c r="G1348" i="5"/>
  <c r="L1347" i="5" l="1"/>
  <c r="M1347" i="5" s="1"/>
  <c r="F1347" i="5" s="1"/>
  <c r="K1347" i="5"/>
  <c r="G1349" i="5"/>
  <c r="H1348" i="5"/>
  <c r="J1348" i="5" s="1"/>
  <c r="L1348" i="5" l="1"/>
  <c r="M1348" i="5" s="1"/>
  <c r="F1348" i="5" s="1"/>
  <c r="K1348" i="5"/>
  <c r="H1349" i="5"/>
  <c r="J1349" i="5" s="1"/>
  <c r="G1350" i="5"/>
  <c r="L1349" i="5" l="1"/>
  <c r="M1349" i="5" s="1"/>
  <c r="F1349" i="5" s="1"/>
  <c r="K1349" i="5"/>
  <c r="G1351" i="5"/>
  <c r="H1350" i="5"/>
  <c r="J1350" i="5" s="1"/>
  <c r="L1350" i="5" l="1"/>
  <c r="M1350" i="5" s="1"/>
  <c r="F1350" i="5" s="1"/>
  <c r="K1350" i="5"/>
  <c r="G1352" i="5"/>
  <c r="H1351" i="5"/>
  <c r="J1351" i="5" s="1"/>
  <c r="L1351" i="5" l="1"/>
  <c r="M1351" i="5" s="1"/>
  <c r="F1351" i="5" s="1"/>
  <c r="K1351" i="5"/>
  <c r="H1352" i="5"/>
  <c r="J1352" i="5" s="1"/>
  <c r="G1353" i="5"/>
  <c r="L1352" i="5" l="1"/>
  <c r="M1352" i="5" s="1"/>
  <c r="F1352" i="5" s="1"/>
  <c r="K1352" i="5"/>
  <c r="G1354" i="5"/>
  <c r="H1353" i="5"/>
  <c r="J1353" i="5" s="1"/>
  <c r="L1353" i="5" l="1"/>
  <c r="M1353" i="5" s="1"/>
  <c r="F1353" i="5" s="1"/>
  <c r="K1353" i="5"/>
  <c r="H1354" i="5"/>
  <c r="J1354" i="5" s="1"/>
  <c r="G1355" i="5"/>
  <c r="L1354" i="5" l="1"/>
  <c r="M1354" i="5" s="1"/>
  <c r="F1354" i="5" s="1"/>
  <c r="K1354" i="5"/>
  <c r="H1355" i="5"/>
  <c r="J1355" i="5" s="1"/>
  <c r="G1356" i="5"/>
  <c r="L1355" i="5" l="1"/>
  <c r="M1355" i="5" s="1"/>
  <c r="F1355" i="5" s="1"/>
  <c r="K1355" i="5"/>
  <c r="H1356" i="5"/>
  <c r="J1356" i="5" s="1"/>
  <c r="G1357" i="5"/>
  <c r="L1356" i="5" l="1"/>
  <c r="M1356" i="5" s="1"/>
  <c r="F1356" i="5" s="1"/>
  <c r="K1356" i="5"/>
  <c r="G1358" i="5"/>
  <c r="H1357" i="5"/>
  <c r="J1357" i="5" s="1"/>
  <c r="L1357" i="5" l="1"/>
  <c r="M1357" i="5" s="1"/>
  <c r="F1357" i="5" s="1"/>
  <c r="K1357" i="5"/>
  <c r="H1358" i="5"/>
  <c r="J1358" i="5" s="1"/>
  <c r="G1359" i="5"/>
  <c r="L1358" i="5" l="1"/>
  <c r="M1358" i="5" s="1"/>
  <c r="F1358" i="5" s="1"/>
  <c r="K1358" i="5"/>
  <c r="H1359" i="5"/>
  <c r="J1359" i="5" s="1"/>
  <c r="G1360" i="5"/>
  <c r="L1359" i="5" l="1"/>
  <c r="M1359" i="5" s="1"/>
  <c r="F1359" i="5" s="1"/>
  <c r="K1359" i="5"/>
  <c r="H1360" i="5"/>
  <c r="J1360" i="5" s="1"/>
  <c r="G1361" i="5"/>
  <c r="L1360" i="5" l="1"/>
  <c r="M1360" i="5" s="1"/>
  <c r="F1360" i="5" s="1"/>
  <c r="K1360" i="5"/>
  <c r="H1361" i="5"/>
  <c r="J1361" i="5" s="1"/>
  <c r="G1362" i="5"/>
  <c r="L1361" i="5" l="1"/>
  <c r="M1361" i="5" s="1"/>
  <c r="F1361" i="5" s="1"/>
  <c r="K1361" i="5"/>
  <c r="H1362" i="5"/>
  <c r="J1362" i="5" s="1"/>
  <c r="G1363" i="5"/>
  <c r="L1362" i="5" l="1"/>
  <c r="M1362" i="5" s="1"/>
  <c r="F1362" i="5" s="1"/>
  <c r="K1362" i="5"/>
  <c r="H1363" i="5"/>
  <c r="J1363" i="5" s="1"/>
  <c r="G1364" i="5"/>
  <c r="L1363" i="5" l="1"/>
  <c r="M1363" i="5" s="1"/>
  <c r="F1363" i="5" s="1"/>
  <c r="K1363" i="5"/>
  <c r="H1364" i="5"/>
  <c r="J1364" i="5" s="1"/>
  <c r="G1365" i="5"/>
  <c r="L1364" i="5" l="1"/>
  <c r="M1364" i="5" s="1"/>
  <c r="F1364" i="5" s="1"/>
  <c r="K1364" i="5"/>
  <c r="H1365" i="5"/>
  <c r="J1365" i="5" s="1"/>
  <c r="G1366" i="5"/>
  <c r="L1365" i="5" l="1"/>
  <c r="M1365" i="5" s="1"/>
  <c r="F1365" i="5" s="1"/>
  <c r="K1365" i="5"/>
  <c r="G1367" i="5"/>
  <c r="H1366" i="5"/>
  <c r="J1366" i="5" s="1"/>
  <c r="L1366" i="5" l="1"/>
  <c r="M1366" i="5" s="1"/>
  <c r="F1366" i="5" s="1"/>
  <c r="K1366" i="5"/>
  <c r="G1368" i="5"/>
  <c r="H1367" i="5"/>
  <c r="J1367" i="5" s="1"/>
  <c r="L1367" i="5" l="1"/>
  <c r="M1367" i="5" s="1"/>
  <c r="F1367" i="5" s="1"/>
  <c r="K1367" i="5"/>
  <c r="H1368" i="5"/>
  <c r="J1368" i="5" s="1"/>
  <c r="G1369" i="5"/>
  <c r="L1368" i="5" l="1"/>
  <c r="M1368" i="5" s="1"/>
  <c r="F1368" i="5" s="1"/>
  <c r="K1368" i="5"/>
  <c r="H1369" i="5"/>
  <c r="J1369" i="5" s="1"/>
  <c r="G1370" i="5"/>
  <c r="L1369" i="5" l="1"/>
  <c r="M1369" i="5" s="1"/>
  <c r="F1369" i="5" s="1"/>
  <c r="K1369" i="5"/>
  <c r="H1370" i="5"/>
  <c r="J1370" i="5" s="1"/>
  <c r="G1371" i="5"/>
  <c r="L1370" i="5" l="1"/>
  <c r="M1370" i="5" s="1"/>
  <c r="F1370" i="5" s="1"/>
  <c r="K1370" i="5"/>
  <c r="H1371" i="5"/>
  <c r="J1371" i="5" s="1"/>
  <c r="G1372" i="5"/>
  <c r="L1371" i="5" l="1"/>
  <c r="M1371" i="5" s="1"/>
  <c r="F1371" i="5" s="1"/>
  <c r="K1371" i="5"/>
  <c r="H1372" i="5"/>
  <c r="J1372" i="5" s="1"/>
  <c r="G1373" i="5"/>
  <c r="L1372" i="5" l="1"/>
  <c r="M1372" i="5" s="1"/>
  <c r="F1372" i="5" s="1"/>
  <c r="K1372" i="5"/>
  <c r="H1373" i="5"/>
  <c r="J1373" i="5" s="1"/>
  <c r="G1374" i="5"/>
  <c r="L1373" i="5" l="1"/>
  <c r="M1373" i="5" s="1"/>
  <c r="F1373" i="5" s="1"/>
  <c r="K1373" i="5"/>
  <c r="H1374" i="5"/>
  <c r="J1374" i="5" s="1"/>
  <c r="G1375" i="5"/>
  <c r="L1374" i="5" l="1"/>
  <c r="M1374" i="5" s="1"/>
  <c r="F1374" i="5" s="1"/>
  <c r="K1374" i="5"/>
  <c r="H1375" i="5"/>
  <c r="J1375" i="5" s="1"/>
  <c r="G1376" i="5"/>
  <c r="L1375" i="5" l="1"/>
  <c r="M1375" i="5" s="1"/>
  <c r="F1375" i="5" s="1"/>
  <c r="K1375" i="5"/>
  <c r="H1376" i="5"/>
  <c r="J1376" i="5" s="1"/>
  <c r="G1377" i="5"/>
  <c r="L1376" i="5" l="1"/>
  <c r="M1376" i="5" s="1"/>
  <c r="F1376" i="5" s="1"/>
  <c r="K1376" i="5"/>
  <c r="H1377" i="5"/>
  <c r="J1377" i="5" s="1"/>
  <c r="G1378" i="5"/>
  <c r="L1377" i="5" l="1"/>
  <c r="M1377" i="5" s="1"/>
  <c r="F1377" i="5" s="1"/>
  <c r="K1377" i="5"/>
  <c r="H1378" i="5"/>
  <c r="J1378" i="5" s="1"/>
  <c r="G1379" i="5"/>
  <c r="L1378" i="5" l="1"/>
  <c r="M1378" i="5" s="1"/>
  <c r="F1378" i="5" s="1"/>
  <c r="K1378" i="5"/>
  <c r="H1379" i="5"/>
  <c r="J1379" i="5" s="1"/>
  <c r="G1380" i="5"/>
  <c r="L1379" i="5" l="1"/>
  <c r="M1379" i="5" s="1"/>
  <c r="F1379" i="5" s="1"/>
  <c r="K1379" i="5"/>
  <c r="H1380" i="5"/>
  <c r="J1380" i="5" s="1"/>
  <c r="G1381" i="5"/>
  <c r="L1380" i="5" l="1"/>
  <c r="M1380" i="5" s="1"/>
  <c r="F1380" i="5" s="1"/>
  <c r="K1380" i="5"/>
  <c r="G1382" i="5"/>
  <c r="H1381" i="5"/>
  <c r="J1381" i="5" s="1"/>
  <c r="L1381" i="5" l="1"/>
  <c r="M1381" i="5" s="1"/>
  <c r="F1381" i="5" s="1"/>
  <c r="K1381" i="5"/>
  <c r="H1382" i="5"/>
  <c r="J1382" i="5" s="1"/>
  <c r="G1383" i="5"/>
  <c r="L1382" i="5" l="1"/>
  <c r="M1382" i="5" s="1"/>
  <c r="F1382" i="5" s="1"/>
  <c r="K1382" i="5"/>
  <c r="H1383" i="5"/>
  <c r="J1383" i="5" s="1"/>
  <c r="G1384" i="5"/>
  <c r="L1383" i="5" l="1"/>
  <c r="M1383" i="5" s="1"/>
  <c r="F1383" i="5" s="1"/>
  <c r="K1383" i="5"/>
  <c r="H1384" i="5"/>
  <c r="J1384" i="5" s="1"/>
  <c r="G1385" i="5"/>
  <c r="L1384" i="5" l="1"/>
  <c r="M1384" i="5" s="1"/>
  <c r="F1384" i="5" s="1"/>
  <c r="K1384" i="5"/>
  <c r="H1385" i="5"/>
  <c r="J1385" i="5" s="1"/>
  <c r="G1386" i="5"/>
  <c r="L1385" i="5" l="1"/>
  <c r="M1385" i="5" s="1"/>
  <c r="F1385" i="5" s="1"/>
  <c r="K1385" i="5"/>
  <c r="H1386" i="5"/>
  <c r="J1386" i="5" s="1"/>
  <c r="G1387" i="5"/>
  <c r="L1386" i="5" l="1"/>
  <c r="M1386" i="5" s="1"/>
  <c r="F1386" i="5" s="1"/>
  <c r="K1386" i="5"/>
  <c r="H1387" i="5"/>
  <c r="J1387" i="5" s="1"/>
  <c r="G1388" i="5"/>
  <c r="L1387" i="5" l="1"/>
  <c r="M1387" i="5" s="1"/>
  <c r="F1387" i="5" s="1"/>
  <c r="K1387" i="5"/>
  <c r="H1388" i="5"/>
  <c r="J1388" i="5" s="1"/>
  <c r="G1389" i="5"/>
  <c r="L1388" i="5" l="1"/>
  <c r="M1388" i="5" s="1"/>
  <c r="F1388" i="5" s="1"/>
  <c r="K1388" i="5"/>
  <c r="H1389" i="5"/>
  <c r="J1389" i="5" s="1"/>
  <c r="G1390" i="5"/>
  <c r="L1389" i="5" l="1"/>
  <c r="M1389" i="5" s="1"/>
  <c r="F1389" i="5" s="1"/>
  <c r="K1389" i="5"/>
  <c r="G1391" i="5"/>
  <c r="H1390" i="5"/>
  <c r="J1390" i="5" s="1"/>
  <c r="L1390" i="5" l="1"/>
  <c r="M1390" i="5" s="1"/>
  <c r="F1390" i="5" s="1"/>
  <c r="K1390" i="5"/>
  <c r="H1391" i="5"/>
  <c r="J1391" i="5" s="1"/>
  <c r="G1392" i="5"/>
  <c r="L1391" i="5" l="1"/>
  <c r="M1391" i="5" s="1"/>
  <c r="F1391" i="5" s="1"/>
  <c r="K1391" i="5"/>
  <c r="H1392" i="5"/>
  <c r="J1392" i="5" s="1"/>
  <c r="G1393" i="5"/>
  <c r="L1392" i="5" l="1"/>
  <c r="M1392" i="5" s="1"/>
  <c r="F1392" i="5" s="1"/>
  <c r="K1392" i="5"/>
  <c r="G1394" i="5"/>
  <c r="H1393" i="5"/>
  <c r="J1393" i="5" s="1"/>
  <c r="L1393" i="5" l="1"/>
  <c r="M1393" i="5" s="1"/>
  <c r="F1393" i="5" s="1"/>
  <c r="K1393" i="5"/>
  <c r="G1395" i="5"/>
  <c r="H1394" i="5"/>
  <c r="J1394" i="5" s="1"/>
  <c r="L1394" i="5" l="1"/>
  <c r="M1394" i="5" s="1"/>
  <c r="F1394" i="5" s="1"/>
  <c r="K1394" i="5"/>
  <c r="G1396" i="5"/>
  <c r="H1395" i="5"/>
  <c r="J1395" i="5" s="1"/>
  <c r="L1395" i="5" l="1"/>
  <c r="M1395" i="5" s="1"/>
  <c r="F1395" i="5" s="1"/>
  <c r="K1395" i="5"/>
  <c r="H1396" i="5"/>
  <c r="J1396" i="5" s="1"/>
  <c r="G1397" i="5"/>
  <c r="L1396" i="5" l="1"/>
  <c r="M1396" i="5" s="1"/>
  <c r="F1396" i="5" s="1"/>
  <c r="K1396" i="5"/>
  <c r="H1397" i="5"/>
  <c r="J1397" i="5" s="1"/>
  <c r="G1398" i="5"/>
  <c r="L1397" i="5" l="1"/>
  <c r="M1397" i="5" s="1"/>
  <c r="F1397" i="5" s="1"/>
  <c r="K1397" i="5"/>
  <c r="H1398" i="5"/>
  <c r="J1398" i="5" s="1"/>
  <c r="G1399" i="5"/>
  <c r="L1398" i="5" l="1"/>
  <c r="M1398" i="5" s="1"/>
  <c r="F1398" i="5" s="1"/>
  <c r="K1398" i="5"/>
  <c r="H1399" i="5"/>
  <c r="J1399" i="5" s="1"/>
  <c r="G1400" i="5"/>
  <c r="L1399" i="5" l="1"/>
  <c r="M1399" i="5" s="1"/>
  <c r="F1399" i="5" s="1"/>
  <c r="K1399" i="5"/>
  <c r="H1400" i="5"/>
  <c r="J1400" i="5" s="1"/>
  <c r="G1401" i="5"/>
  <c r="L1400" i="5" l="1"/>
  <c r="M1400" i="5" s="1"/>
  <c r="F1400" i="5" s="1"/>
  <c r="K1400" i="5"/>
  <c r="H1401" i="5"/>
  <c r="J1401" i="5" s="1"/>
  <c r="G1402" i="5"/>
  <c r="L1401" i="5" l="1"/>
  <c r="M1401" i="5" s="1"/>
  <c r="F1401" i="5" s="1"/>
  <c r="K1401" i="5"/>
  <c r="G1403" i="5"/>
  <c r="H1402" i="5"/>
  <c r="J1402" i="5" s="1"/>
  <c r="L1402" i="5" l="1"/>
  <c r="M1402" i="5" s="1"/>
  <c r="F1402" i="5" s="1"/>
  <c r="K1402" i="5"/>
  <c r="H1403" i="5"/>
  <c r="J1403" i="5" s="1"/>
  <c r="G1404" i="5"/>
  <c r="L1403" i="5" l="1"/>
  <c r="M1403" i="5" s="1"/>
  <c r="F1403" i="5" s="1"/>
  <c r="K1403" i="5"/>
  <c r="H1404" i="5"/>
  <c r="J1404" i="5" s="1"/>
  <c r="G1405" i="5"/>
  <c r="L1404" i="5" l="1"/>
  <c r="M1404" i="5" s="1"/>
  <c r="F1404" i="5" s="1"/>
  <c r="K1404" i="5"/>
  <c r="H1405" i="5"/>
  <c r="J1405" i="5" s="1"/>
  <c r="G1406" i="5"/>
  <c r="L1405" i="5" l="1"/>
  <c r="M1405" i="5" s="1"/>
  <c r="F1405" i="5" s="1"/>
  <c r="K1405" i="5"/>
  <c r="G1407" i="5"/>
  <c r="H1406" i="5"/>
  <c r="J1406" i="5" s="1"/>
  <c r="L1406" i="5" l="1"/>
  <c r="M1406" i="5" s="1"/>
  <c r="F1406" i="5" s="1"/>
  <c r="K1406" i="5"/>
  <c r="H1407" i="5"/>
  <c r="J1407" i="5" s="1"/>
  <c r="G1408" i="5"/>
  <c r="L1407" i="5" l="1"/>
  <c r="M1407" i="5" s="1"/>
  <c r="F1407" i="5" s="1"/>
  <c r="K1407" i="5"/>
  <c r="H1408" i="5"/>
  <c r="J1408" i="5" s="1"/>
  <c r="G1409" i="5"/>
  <c r="L1408" i="5" l="1"/>
  <c r="M1408" i="5" s="1"/>
  <c r="F1408" i="5" s="1"/>
  <c r="K1408" i="5"/>
  <c r="G1410" i="5"/>
  <c r="H1409" i="5"/>
  <c r="J1409" i="5" s="1"/>
  <c r="L1409" i="5" l="1"/>
  <c r="M1409" i="5" s="1"/>
  <c r="F1409" i="5" s="1"/>
  <c r="K1409" i="5"/>
  <c r="H1410" i="5"/>
  <c r="J1410" i="5" s="1"/>
  <c r="G1411" i="5"/>
  <c r="L1410" i="5" l="1"/>
  <c r="M1410" i="5" s="1"/>
  <c r="F1410" i="5" s="1"/>
  <c r="K1410" i="5"/>
  <c r="G1412" i="5"/>
  <c r="H1411" i="5"/>
  <c r="J1411" i="5" s="1"/>
  <c r="L1411" i="5" l="1"/>
  <c r="M1411" i="5" s="1"/>
  <c r="F1411" i="5" s="1"/>
  <c r="K1411" i="5"/>
  <c r="H1412" i="5"/>
  <c r="J1412" i="5" s="1"/>
  <c r="G1413" i="5"/>
  <c r="L1412" i="5" l="1"/>
  <c r="M1412" i="5" s="1"/>
  <c r="F1412" i="5" s="1"/>
  <c r="K1412" i="5"/>
  <c r="G1414" i="5"/>
  <c r="H1413" i="5"/>
  <c r="J1413" i="5" s="1"/>
  <c r="L1413" i="5" l="1"/>
  <c r="M1413" i="5" s="1"/>
  <c r="F1413" i="5" s="1"/>
  <c r="K1413" i="5"/>
  <c r="G1415" i="5"/>
  <c r="H1414" i="5"/>
  <c r="J1414" i="5" s="1"/>
  <c r="L1414" i="5" l="1"/>
  <c r="M1414" i="5" s="1"/>
  <c r="F1414" i="5" s="1"/>
  <c r="K1414" i="5"/>
  <c r="H1415" i="5"/>
  <c r="J1415" i="5" s="1"/>
  <c r="G1416" i="5"/>
  <c r="L1415" i="5" l="1"/>
  <c r="M1415" i="5" s="1"/>
  <c r="F1415" i="5" s="1"/>
  <c r="K1415" i="5"/>
  <c r="G1417" i="5"/>
  <c r="H1416" i="5"/>
  <c r="J1416" i="5" s="1"/>
  <c r="L1416" i="5" l="1"/>
  <c r="M1416" i="5" s="1"/>
  <c r="F1416" i="5" s="1"/>
  <c r="K1416" i="5"/>
  <c r="G1418" i="5"/>
  <c r="H1417" i="5"/>
  <c r="J1417" i="5" s="1"/>
  <c r="L1417" i="5" l="1"/>
  <c r="M1417" i="5" s="1"/>
  <c r="F1417" i="5" s="1"/>
  <c r="K1417" i="5"/>
  <c r="G1419" i="5"/>
  <c r="H1418" i="5"/>
  <c r="J1418" i="5" s="1"/>
  <c r="L1418" i="5" l="1"/>
  <c r="M1418" i="5" s="1"/>
  <c r="F1418" i="5" s="1"/>
  <c r="K1418" i="5"/>
  <c r="G1420" i="5"/>
  <c r="H1419" i="5"/>
  <c r="J1419" i="5" s="1"/>
  <c r="L1419" i="5" l="1"/>
  <c r="M1419" i="5" s="1"/>
  <c r="F1419" i="5" s="1"/>
  <c r="K1419" i="5"/>
  <c r="G1421" i="5"/>
  <c r="H1420" i="5"/>
  <c r="J1420" i="5" s="1"/>
  <c r="L1420" i="5" l="1"/>
  <c r="M1420" i="5" s="1"/>
  <c r="F1420" i="5" s="1"/>
  <c r="K1420" i="5"/>
  <c r="H1421" i="5"/>
  <c r="J1421" i="5" s="1"/>
  <c r="G1422" i="5"/>
  <c r="L1421" i="5" l="1"/>
  <c r="M1421" i="5" s="1"/>
  <c r="F1421" i="5" s="1"/>
  <c r="K1421" i="5"/>
  <c r="G1423" i="5"/>
  <c r="H1422" i="5"/>
  <c r="J1422" i="5" s="1"/>
  <c r="L1422" i="5" l="1"/>
  <c r="M1422" i="5" s="1"/>
  <c r="F1422" i="5" s="1"/>
  <c r="K1422" i="5"/>
  <c r="G1424" i="5"/>
  <c r="H1423" i="5"/>
  <c r="J1423" i="5" s="1"/>
  <c r="L1423" i="5" l="1"/>
  <c r="M1423" i="5" s="1"/>
  <c r="F1423" i="5" s="1"/>
  <c r="K1423" i="5"/>
  <c r="G1425" i="5"/>
  <c r="H1424" i="5"/>
  <c r="J1424" i="5" s="1"/>
  <c r="L1424" i="5" l="1"/>
  <c r="M1424" i="5" s="1"/>
  <c r="F1424" i="5" s="1"/>
  <c r="K1424" i="5"/>
  <c r="G1426" i="5"/>
  <c r="H1425" i="5"/>
  <c r="J1425" i="5" s="1"/>
  <c r="L1425" i="5" l="1"/>
  <c r="M1425" i="5" s="1"/>
  <c r="F1425" i="5" s="1"/>
  <c r="K1425" i="5"/>
  <c r="H1426" i="5"/>
  <c r="J1426" i="5" s="1"/>
  <c r="G1427" i="5"/>
  <c r="L1426" i="5" l="1"/>
  <c r="M1426" i="5" s="1"/>
  <c r="F1426" i="5" s="1"/>
  <c r="K1426" i="5"/>
  <c r="H1427" i="5"/>
  <c r="J1427" i="5" s="1"/>
  <c r="G1428" i="5"/>
  <c r="L1427" i="5" l="1"/>
  <c r="M1427" i="5" s="1"/>
  <c r="F1427" i="5" s="1"/>
  <c r="K1427" i="5"/>
  <c r="G1429" i="5"/>
  <c r="H1428" i="5"/>
  <c r="J1428" i="5" s="1"/>
  <c r="L1428" i="5" l="1"/>
  <c r="M1428" i="5" s="1"/>
  <c r="F1428" i="5" s="1"/>
  <c r="K1428" i="5"/>
  <c r="G1430" i="5"/>
  <c r="H1429" i="5"/>
  <c r="J1429" i="5" s="1"/>
  <c r="L1429" i="5" l="1"/>
  <c r="M1429" i="5" s="1"/>
  <c r="F1429" i="5" s="1"/>
  <c r="K1429" i="5"/>
  <c r="H1430" i="5"/>
  <c r="J1430" i="5" s="1"/>
  <c r="G1431" i="5"/>
  <c r="L1430" i="5" l="1"/>
  <c r="M1430" i="5" s="1"/>
  <c r="F1430" i="5" s="1"/>
  <c r="K1430" i="5"/>
  <c r="G1432" i="5"/>
  <c r="H1431" i="5"/>
  <c r="J1431" i="5" s="1"/>
  <c r="L1431" i="5" l="1"/>
  <c r="M1431" i="5" s="1"/>
  <c r="F1431" i="5" s="1"/>
  <c r="K1431" i="5"/>
  <c r="G1433" i="5"/>
  <c r="H1432" i="5"/>
  <c r="J1432" i="5" s="1"/>
  <c r="L1432" i="5" l="1"/>
  <c r="M1432" i="5" s="1"/>
  <c r="F1432" i="5" s="1"/>
  <c r="K1432" i="5"/>
  <c r="G1434" i="5"/>
  <c r="H1433" i="5"/>
  <c r="J1433" i="5" s="1"/>
  <c r="L1433" i="5" l="1"/>
  <c r="M1433" i="5" s="1"/>
  <c r="F1433" i="5" s="1"/>
  <c r="K1433" i="5"/>
  <c r="G1435" i="5"/>
  <c r="H1434" i="5"/>
  <c r="J1434" i="5" s="1"/>
  <c r="L1434" i="5" l="1"/>
  <c r="M1434" i="5" s="1"/>
  <c r="F1434" i="5" s="1"/>
  <c r="K1434" i="5"/>
  <c r="G1436" i="5"/>
  <c r="H1435" i="5"/>
  <c r="J1435" i="5" s="1"/>
  <c r="L1435" i="5" l="1"/>
  <c r="M1435" i="5" s="1"/>
  <c r="F1435" i="5" s="1"/>
  <c r="K1435" i="5"/>
  <c r="G1437" i="5"/>
  <c r="H1436" i="5"/>
  <c r="J1436" i="5" s="1"/>
  <c r="L1436" i="5" l="1"/>
  <c r="M1436" i="5" s="1"/>
  <c r="F1436" i="5" s="1"/>
  <c r="K1436" i="5"/>
  <c r="G1438" i="5"/>
  <c r="H1437" i="5"/>
  <c r="J1437" i="5" s="1"/>
  <c r="L1437" i="5" l="1"/>
  <c r="M1437" i="5" s="1"/>
  <c r="F1437" i="5" s="1"/>
  <c r="K1437" i="5"/>
  <c r="H1438" i="5"/>
  <c r="J1438" i="5" s="1"/>
  <c r="G1439" i="5"/>
  <c r="L1438" i="5" l="1"/>
  <c r="M1438" i="5" s="1"/>
  <c r="F1438" i="5" s="1"/>
  <c r="K1438" i="5"/>
  <c r="G1440" i="5"/>
  <c r="H1439" i="5"/>
  <c r="J1439" i="5" s="1"/>
  <c r="L1439" i="5" l="1"/>
  <c r="M1439" i="5" s="1"/>
  <c r="F1439" i="5" s="1"/>
  <c r="K1439" i="5"/>
  <c r="H1440" i="5"/>
  <c r="J1440" i="5" s="1"/>
  <c r="G1441" i="5"/>
  <c r="L1440" i="5" l="1"/>
  <c r="M1440" i="5" s="1"/>
  <c r="F1440" i="5" s="1"/>
  <c r="K1440" i="5"/>
  <c r="G1442" i="5"/>
  <c r="H1441" i="5"/>
  <c r="J1441" i="5" s="1"/>
  <c r="L1441" i="5" l="1"/>
  <c r="M1441" i="5" s="1"/>
  <c r="F1441" i="5" s="1"/>
  <c r="K1441" i="5"/>
  <c r="H1442" i="5"/>
  <c r="J1442" i="5" s="1"/>
  <c r="G1443" i="5"/>
  <c r="L1442" i="5" l="1"/>
  <c r="M1442" i="5" s="1"/>
  <c r="F1442" i="5" s="1"/>
  <c r="K1442" i="5"/>
  <c r="G1444" i="5"/>
  <c r="H1443" i="5"/>
  <c r="J1443" i="5" s="1"/>
  <c r="L1443" i="5" l="1"/>
  <c r="M1443" i="5" s="1"/>
  <c r="F1443" i="5" s="1"/>
  <c r="K1443" i="5"/>
  <c r="H1444" i="5"/>
  <c r="J1444" i="5" s="1"/>
  <c r="G1445" i="5"/>
  <c r="L1444" i="5" l="1"/>
  <c r="M1444" i="5" s="1"/>
  <c r="F1444" i="5" s="1"/>
  <c r="K1444" i="5"/>
  <c r="G1446" i="5"/>
  <c r="H1445" i="5"/>
  <c r="J1445" i="5" s="1"/>
  <c r="L1445" i="5" l="1"/>
  <c r="M1445" i="5" s="1"/>
  <c r="F1445" i="5" s="1"/>
  <c r="K1445" i="5"/>
  <c r="G1447" i="5"/>
  <c r="H1446" i="5"/>
  <c r="J1446" i="5" s="1"/>
  <c r="L1446" i="5" l="1"/>
  <c r="M1446" i="5" s="1"/>
  <c r="F1446" i="5" s="1"/>
  <c r="K1446" i="5"/>
  <c r="G1448" i="5"/>
  <c r="H1447" i="5"/>
  <c r="J1447" i="5" s="1"/>
  <c r="L1447" i="5" l="1"/>
  <c r="M1447" i="5" s="1"/>
  <c r="F1447" i="5" s="1"/>
  <c r="K1447" i="5"/>
  <c r="G1449" i="5"/>
  <c r="H1448" i="5"/>
  <c r="J1448" i="5" s="1"/>
  <c r="L1448" i="5" l="1"/>
  <c r="M1448" i="5" s="1"/>
  <c r="F1448" i="5" s="1"/>
  <c r="K1448" i="5"/>
  <c r="H1449" i="5"/>
  <c r="J1449" i="5" s="1"/>
  <c r="G1450" i="5"/>
  <c r="L1449" i="5" l="1"/>
  <c r="M1449" i="5" s="1"/>
  <c r="F1449" i="5" s="1"/>
  <c r="K1449" i="5"/>
  <c r="G1451" i="5"/>
  <c r="H1450" i="5"/>
  <c r="J1450" i="5" s="1"/>
  <c r="L1450" i="5" l="1"/>
  <c r="M1450" i="5" s="1"/>
  <c r="F1450" i="5" s="1"/>
  <c r="K1450" i="5"/>
  <c r="G1452" i="5"/>
  <c r="H1451" i="5"/>
  <c r="J1451" i="5" s="1"/>
  <c r="L1451" i="5" l="1"/>
  <c r="M1451" i="5" s="1"/>
  <c r="F1451" i="5" s="1"/>
  <c r="K1451" i="5"/>
  <c r="G1453" i="5"/>
  <c r="H1452" i="5"/>
  <c r="J1452" i="5" s="1"/>
  <c r="L1452" i="5" l="1"/>
  <c r="M1452" i="5" s="1"/>
  <c r="F1452" i="5" s="1"/>
  <c r="K1452" i="5"/>
  <c r="H1453" i="5"/>
  <c r="J1453" i="5" s="1"/>
  <c r="G1454" i="5"/>
  <c r="L1453" i="5" l="1"/>
  <c r="M1453" i="5" s="1"/>
  <c r="F1453" i="5" s="1"/>
  <c r="K1453" i="5"/>
  <c r="G1455" i="5"/>
  <c r="H1454" i="5"/>
  <c r="J1454" i="5" s="1"/>
  <c r="L1454" i="5" l="1"/>
  <c r="M1454" i="5" s="1"/>
  <c r="F1454" i="5" s="1"/>
  <c r="K1454" i="5"/>
  <c r="H1455" i="5"/>
  <c r="J1455" i="5" s="1"/>
  <c r="G1456" i="5"/>
  <c r="L1455" i="5" l="1"/>
  <c r="M1455" i="5" s="1"/>
  <c r="F1455" i="5" s="1"/>
  <c r="K1455" i="5"/>
  <c r="G1457" i="5"/>
  <c r="H1456" i="5"/>
  <c r="J1456" i="5" s="1"/>
  <c r="L1456" i="5" l="1"/>
  <c r="M1456" i="5" s="1"/>
  <c r="F1456" i="5" s="1"/>
  <c r="K1456" i="5"/>
  <c r="H1457" i="5"/>
  <c r="J1457" i="5" s="1"/>
  <c r="G1458" i="5"/>
  <c r="L1457" i="5" l="1"/>
  <c r="M1457" i="5" s="1"/>
  <c r="F1457" i="5" s="1"/>
  <c r="K1457" i="5"/>
  <c r="H1458" i="5"/>
  <c r="J1458" i="5" s="1"/>
  <c r="G1459" i="5"/>
  <c r="L1458" i="5" l="1"/>
  <c r="M1458" i="5" s="1"/>
  <c r="F1458" i="5" s="1"/>
  <c r="K1458" i="5"/>
  <c r="G1460" i="5"/>
  <c r="H1459" i="5"/>
  <c r="J1459" i="5" s="1"/>
  <c r="L1459" i="5" l="1"/>
  <c r="M1459" i="5" s="1"/>
  <c r="F1459" i="5" s="1"/>
  <c r="K1459" i="5"/>
  <c r="G1461" i="5"/>
  <c r="H1460" i="5"/>
  <c r="J1460" i="5" s="1"/>
  <c r="L1460" i="5" l="1"/>
  <c r="M1460" i="5" s="1"/>
  <c r="F1460" i="5" s="1"/>
  <c r="K1460" i="5"/>
  <c r="H1461" i="5"/>
  <c r="J1461" i="5" s="1"/>
  <c r="G1462" i="5"/>
  <c r="L1461" i="5" l="1"/>
  <c r="M1461" i="5" s="1"/>
  <c r="F1461" i="5" s="1"/>
  <c r="K1461" i="5"/>
  <c r="H1462" i="5"/>
  <c r="J1462" i="5" s="1"/>
  <c r="G1463" i="5"/>
  <c r="L1462" i="5" l="1"/>
  <c r="M1462" i="5" s="1"/>
  <c r="F1462" i="5" s="1"/>
  <c r="K1462" i="5"/>
  <c r="H1463" i="5"/>
  <c r="J1463" i="5" s="1"/>
  <c r="G1464" i="5"/>
  <c r="L1463" i="5" l="1"/>
  <c r="M1463" i="5" s="1"/>
  <c r="F1463" i="5" s="1"/>
  <c r="K1463" i="5"/>
  <c r="H1464" i="5"/>
  <c r="J1464" i="5" s="1"/>
  <c r="G1465" i="5"/>
  <c r="L1464" i="5" l="1"/>
  <c r="M1464" i="5" s="1"/>
  <c r="F1464" i="5" s="1"/>
  <c r="K1464" i="5"/>
  <c r="G1466" i="5"/>
  <c r="H1465" i="5"/>
  <c r="J1465" i="5" s="1"/>
  <c r="L1465" i="5" l="1"/>
  <c r="M1465" i="5" s="1"/>
  <c r="F1465" i="5" s="1"/>
  <c r="K1465" i="5"/>
  <c r="G1467" i="5"/>
  <c r="H1466" i="5"/>
  <c r="J1466" i="5" s="1"/>
  <c r="L1466" i="5" l="1"/>
  <c r="M1466" i="5" s="1"/>
  <c r="F1466" i="5" s="1"/>
  <c r="K1466" i="5"/>
  <c r="G1468" i="5"/>
  <c r="H1467" i="5"/>
  <c r="J1467" i="5" s="1"/>
  <c r="L1467" i="5" l="1"/>
  <c r="M1467" i="5" s="1"/>
  <c r="F1467" i="5" s="1"/>
  <c r="K1467" i="5"/>
  <c r="H1468" i="5"/>
  <c r="J1468" i="5" s="1"/>
  <c r="G1469" i="5"/>
  <c r="L1468" i="5" l="1"/>
  <c r="M1468" i="5" s="1"/>
  <c r="F1468" i="5" s="1"/>
  <c r="K1468" i="5"/>
  <c r="H1469" i="5"/>
  <c r="J1469" i="5" s="1"/>
  <c r="G1470" i="5"/>
  <c r="L1469" i="5" l="1"/>
  <c r="M1469" i="5" s="1"/>
  <c r="F1469" i="5" s="1"/>
  <c r="K1469" i="5"/>
  <c r="H1470" i="5"/>
  <c r="J1470" i="5" s="1"/>
  <c r="G1471" i="5"/>
  <c r="L1470" i="5" l="1"/>
  <c r="M1470" i="5" s="1"/>
  <c r="F1470" i="5" s="1"/>
  <c r="K1470" i="5"/>
  <c r="G1472" i="5"/>
  <c r="H1471" i="5"/>
  <c r="J1471" i="5" s="1"/>
  <c r="L1471" i="5" l="1"/>
  <c r="M1471" i="5" s="1"/>
  <c r="F1471" i="5" s="1"/>
  <c r="K1471" i="5"/>
  <c r="H1472" i="5"/>
  <c r="J1472" i="5" s="1"/>
  <c r="G1473" i="5"/>
  <c r="L1472" i="5" l="1"/>
  <c r="M1472" i="5" s="1"/>
  <c r="F1472" i="5" s="1"/>
  <c r="K1472" i="5"/>
  <c r="H1473" i="5"/>
  <c r="J1473" i="5" s="1"/>
  <c r="G1474" i="5"/>
  <c r="L1473" i="5" l="1"/>
  <c r="M1473" i="5" s="1"/>
  <c r="F1473" i="5" s="1"/>
  <c r="K1473" i="5"/>
  <c r="G1475" i="5"/>
  <c r="H1474" i="5"/>
  <c r="J1474" i="5" s="1"/>
  <c r="L1474" i="5" l="1"/>
  <c r="M1474" i="5" s="1"/>
  <c r="F1474" i="5" s="1"/>
  <c r="K1474" i="5"/>
  <c r="G1476" i="5"/>
  <c r="H1475" i="5"/>
  <c r="J1475" i="5" s="1"/>
  <c r="L1475" i="5" l="1"/>
  <c r="M1475" i="5" s="1"/>
  <c r="F1475" i="5" s="1"/>
  <c r="K1475" i="5"/>
  <c r="G1477" i="5"/>
  <c r="H1476" i="5"/>
  <c r="J1476" i="5" s="1"/>
  <c r="L1476" i="5" l="1"/>
  <c r="M1476" i="5" s="1"/>
  <c r="F1476" i="5" s="1"/>
  <c r="K1476" i="5"/>
  <c r="G1478" i="5"/>
  <c r="H1477" i="5"/>
  <c r="J1477" i="5" s="1"/>
  <c r="L1477" i="5" l="1"/>
  <c r="M1477" i="5" s="1"/>
  <c r="F1477" i="5" s="1"/>
  <c r="K1477" i="5"/>
  <c r="G1479" i="5"/>
  <c r="H1478" i="5"/>
  <c r="J1478" i="5" s="1"/>
  <c r="L1478" i="5" l="1"/>
  <c r="M1478" i="5" s="1"/>
  <c r="F1478" i="5" s="1"/>
  <c r="K1478" i="5"/>
  <c r="H1479" i="5"/>
  <c r="J1479" i="5" s="1"/>
  <c r="G1480" i="5"/>
  <c r="L1479" i="5" l="1"/>
  <c r="M1479" i="5" s="1"/>
  <c r="F1479" i="5" s="1"/>
  <c r="K1479" i="5"/>
  <c r="H1480" i="5"/>
  <c r="J1480" i="5" s="1"/>
  <c r="G1481" i="5"/>
  <c r="L1480" i="5" l="1"/>
  <c r="M1480" i="5" s="1"/>
  <c r="F1480" i="5" s="1"/>
  <c r="K1480" i="5"/>
  <c r="H1481" i="5"/>
  <c r="J1481" i="5" s="1"/>
  <c r="G1482" i="5"/>
  <c r="L1481" i="5" l="1"/>
  <c r="M1481" i="5" s="1"/>
  <c r="F1481" i="5" s="1"/>
  <c r="K1481" i="5"/>
  <c r="G1483" i="5"/>
  <c r="H1482" i="5"/>
  <c r="J1482" i="5" s="1"/>
  <c r="L1482" i="5" l="1"/>
  <c r="M1482" i="5" s="1"/>
  <c r="F1482" i="5" s="1"/>
  <c r="K1482" i="5"/>
  <c r="G1484" i="5"/>
  <c r="H1483" i="5"/>
  <c r="J1483" i="5" s="1"/>
  <c r="L1483" i="5" l="1"/>
  <c r="M1483" i="5" s="1"/>
  <c r="F1483" i="5" s="1"/>
  <c r="K1483" i="5"/>
  <c r="H1484" i="5"/>
  <c r="J1484" i="5" s="1"/>
  <c r="G1485" i="5"/>
  <c r="L1484" i="5" l="1"/>
  <c r="M1484" i="5" s="1"/>
  <c r="F1484" i="5" s="1"/>
  <c r="K1484" i="5"/>
  <c r="H1485" i="5"/>
  <c r="J1485" i="5" s="1"/>
  <c r="G1486" i="5"/>
  <c r="L1485" i="5" l="1"/>
  <c r="M1485" i="5" s="1"/>
  <c r="F1485" i="5" s="1"/>
  <c r="K1485" i="5"/>
  <c r="H1486" i="5"/>
  <c r="J1486" i="5" s="1"/>
  <c r="G1487" i="5"/>
  <c r="L1486" i="5" l="1"/>
  <c r="M1486" i="5" s="1"/>
  <c r="F1486" i="5" s="1"/>
  <c r="K1486" i="5"/>
  <c r="H1487" i="5"/>
  <c r="J1487" i="5" s="1"/>
  <c r="G1488" i="5"/>
  <c r="L1487" i="5" l="1"/>
  <c r="M1487" i="5" s="1"/>
  <c r="F1487" i="5" s="1"/>
  <c r="K1487" i="5"/>
  <c r="H1488" i="5"/>
  <c r="J1488" i="5" s="1"/>
  <c r="G1489" i="5"/>
  <c r="L1488" i="5" l="1"/>
  <c r="M1488" i="5" s="1"/>
  <c r="F1488" i="5" s="1"/>
  <c r="K1488" i="5"/>
  <c r="H1489" i="5"/>
  <c r="J1489" i="5" s="1"/>
  <c r="G1490" i="5"/>
  <c r="L1489" i="5" l="1"/>
  <c r="M1489" i="5" s="1"/>
  <c r="F1489" i="5" s="1"/>
  <c r="K1489" i="5"/>
  <c r="H1490" i="5"/>
  <c r="J1490" i="5" s="1"/>
  <c r="G1491" i="5"/>
  <c r="L1490" i="5" l="1"/>
  <c r="M1490" i="5" s="1"/>
  <c r="F1490" i="5" s="1"/>
  <c r="K1490" i="5"/>
  <c r="H1491" i="5"/>
  <c r="J1491" i="5" s="1"/>
  <c r="G1492" i="5"/>
  <c r="L1491" i="5" l="1"/>
  <c r="M1491" i="5" s="1"/>
  <c r="F1491" i="5" s="1"/>
  <c r="K1491" i="5"/>
  <c r="H1492" i="5"/>
  <c r="J1492" i="5" s="1"/>
  <c r="G1493" i="5"/>
  <c r="L1492" i="5" l="1"/>
  <c r="M1492" i="5" s="1"/>
  <c r="F1492" i="5" s="1"/>
  <c r="K1492" i="5"/>
  <c r="H1493" i="5"/>
  <c r="J1493" i="5" s="1"/>
  <c r="G1494" i="5"/>
  <c r="L1493" i="5" l="1"/>
  <c r="M1493" i="5" s="1"/>
  <c r="F1493" i="5" s="1"/>
  <c r="K1493" i="5"/>
  <c r="H1494" i="5"/>
  <c r="J1494" i="5" s="1"/>
  <c r="G1495" i="5"/>
  <c r="L1494" i="5" l="1"/>
  <c r="M1494" i="5" s="1"/>
  <c r="F1494" i="5" s="1"/>
  <c r="K1494" i="5"/>
  <c r="H1495" i="5"/>
  <c r="J1495" i="5" s="1"/>
  <c r="G1496" i="5"/>
  <c r="L1495" i="5" l="1"/>
  <c r="M1495" i="5" s="1"/>
  <c r="F1495" i="5" s="1"/>
  <c r="K1495" i="5"/>
  <c r="H1496" i="5"/>
  <c r="J1496" i="5" s="1"/>
  <c r="G1497" i="5"/>
  <c r="L1496" i="5" l="1"/>
  <c r="M1496" i="5" s="1"/>
  <c r="F1496" i="5" s="1"/>
  <c r="K1496" i="5"/>
  <c r="H1497" i="5"/>
  <c r="J1497" i="5" s="1"/>
  <c r="G1498" i="5"/>
  <c r="L1497" i="5" l="1"/>
  <c r="M1497" i="5" s="1"/>
  <c r="F1497" i="5" s="1"/>
  <c r="K1497" i="5"/>
  <c r="H1498" i="5"/>
  <c r="J1498" i="5" s="1"/>
  <c r="G1499" i="5"/>
  <c r="L1498" i="5" l="1"/>
  <c r="M1498" i="5" s="1"/>
  <c r="F1498" i="5" s="1"/>
  <c r="K1498" i="5"/>
  <c r="H1499" i="5"/>
  <c r="J1499" i="5" s="1"/>
  <c r="G1500" i="5"/>
  <c r="L1499" i="5" l="1"/>
  <c r="M1499" i="5" s="1"/>
  <c r="F1499" i="5" s="1"/>
  <c r="K1499" i="5"/>
  <c r="H1500" i="5"/>
  <c r="J1500" i="5" s="1"/>
  <c r="G1501" i="5"/>
  <c r="H1501" i="5" s="1"/>
  <c r="J1501" i="5" s="1"/>
  <c r="L1501" i="5" l="1"/>
  <c r="M1501" i="5" s="1"/>
  <c r="F1501" i="5" s="1"/>
  <c r="K1501" i="5"/>
  <c r="L1500" i="5"/>
  <c r="M1500" i="5" s="1"/>
  <c r="F1500" i="5" s="1"/>
  <c r="K1500" i="5"/>
</calcChain>
</file>

<file path=xl/sharedStrings.xml><?xml version="1.0" encoding="utf-8"?>
<sst xmlns="http://schemas.openxmlformats.org/spreadsheetml/2006/main" count="117" uniqueCount="69">
  <si>
    <t>Sumatriptan</t>
  </si>
  <si>
    <t>Caffeine/Ergotamine</t>
  </si>
  <si>
    <t>Relief</t>
  </si>
  <si>
    <t>Recurrence</t>
  </si>
  <si>
    <t>Endures Attack</t>
  </si>
  <si>
    <t>Hospitalisation</t>
  </si>
  <si>
    <t>No Recurrence</t>
  </si>
  <si>
    <t>Probability of initial relief</t>
  </si>
  <si>
    <t>Probability of no recurrence</t>
  </si>
  <si>
    <t>Cost of treatment</t>
  </si>
  <si>
    <t>Probability of requiring hospitalisation</t>
  </si>
  <si>
    <t>Cost of ER</t>
  </si>
  <si>
    <t>Cost of hospitalisation (excluding ER)</t>
  </si>
  <si>
    <t>Utility following successful treatment + no recurrence</t>
  </si>
  <si>
    <t>Utility following successful treatment + recurrence</t>
  </si>
  <si>
    <t>Utility following unsuccessful treatment</t>
  </si>
  <si>
    <t>Utility following successful treatment at ER</t>
  </si>
  <si>
    <t>Cost of lost workday</t>
  </si>
  <si>
    <t>QALY loss</t>
  </si>
  <si>
    <t>Societal</t>
  </si>
  <si>
    <t>Cases Averted</t>
  </si>
  <si>
    <t>Health</t>
  </si>
  <si>
    <t>Total Costs</t>
  </si>
  <si>
    <t>Effectiveness</t>
  </si>
  <si>
    <t>Deterministic</t>
  </si>
  <si>
    <t>Outcome Variable</t>
  </si>
  <si>
    <t>Total Effectiveness</t>
  </si>
  <si>
    <t>for</t>
  </si>
  <si>
    <t>INCREMENTAL OUTCOMES</t>
  </si>
  <si>
    <t>SUMATRIPTAN</t>
  </si>
  <si>
    <t>CAFFEINE/ERGOTAMINE</t>
  </si>
  <si>
    <t>Perspective</t>
  </si>
  <si>
    <t>SUMATRIPTAN VS. CAFFEINE/ERGOTAMINE</t>
  </si>
  <si>
    <t>opt_efftype</t>
  </si>
  <si>
    <t>QALYs</t>
  </si>
  <si>
    <t>opt_perspective</t>
  </si>
  <si>
    <t>Common</t>
  </si>
  <si>
    <t>Refers to</t>
  </si>
  <si>
    <t>Productivity loss per migraine (days)</t>
  </si>
  <si>
    <t>Expected Values</t>
  </si>
  <si>
    <t>Description</t>
  </si>
  <si>
    <t>p_init_s</t>
  </si>
  <si>
    <t>p_norecur_s</t>
  </si>
  <si>
    <t>p_init_c</t>
  </si>
  <si>
    <t>p_norecur_c</t>
  </si>
  <si>
    <t>p_noendure</t>
  </si>
  <si>
    <t>Probability of requiring ER (not enduring)</t>
  </si>
  <si>
    <t>p_hosp</t>
  </si>
  <si>
    <t>Costs</t>
  </si>
  <si>
    <t>c_ER</t>
  </si>
  <si>
    <t>c_hosp</t>
  </si>
  <si>
    <t>c_sum</t>
  </si>
  <si>
    <t>c_caf</t>
  </si>
  <si>
    <t>(Societal perspective)</t>
  </si>
  <si>
    <t>c_prod</t>
  </si>
  <si>
    <t>Parameter</t>
  </si>
  <si>
    <t>Effectiveness Parameters</t>
  </si>
  <si>
    <t>Cost Parameters</t>
  </si>
  <si>
    <t>u_success</t>
  </si>
  <si>
    <t>u_laterecurr</t>
  </si>
  <si>
    <t>u_successER</t>
  </si>
  <si>
    <t>u_unsuccessful</t>
  </si>
  <si>
    <t>n_dayslost</t>
  </si>
  <si>
    <t>Mean</t>
  </si>
  <si>
    <t>SD</t>
  </si>
  <si>
    <t>Model Control</t>
  </si>
  <si>
    <t>Probabilities</t>
  </si>
  <si>
    <t>Transition Parameters</t>
  </si>
  <si>
    <t>95% Confidence Intervals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</si>
</sst>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00"/>
    <numFmt numFmtId="167" formatCode="0.00000"/>
    <numFmt numFmtId="168" formatCode="_-* #,##0.0000_-;\-* #,##0.0000_-;_-* &quot;-&quot;??_-;_-@_-"/>
    <numFmt numFmtId="169" formatCode="0.0000"/>
    <numFmt numFmtId="170" formatCode="_-&quot;$&quot;* #,##0_-;\-&quot;$&quot;* #,##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4"/>
      <color theme="7" tint="-0.249977111117893"/>
      <name val="Cambria"/>
      <family val="1"/>
      <scheme val="major"/>
    </font>
    <font>
      <b/>
      <sz val="14"/>
      <color theme="8" tint="-0.249977111117893"/>
      <name val="Cambria"/>
      <family val="1"/>
      <scheme val="major"/>
    </font>
    <font>
      <b/>
      <sz val="12"/>
      <color theme="8" tint="-0.249977111117893"/>
      <name val="Cambria"/>
      <family val="1"/>
      <scheme val="major"/>
    </font>
    <font>
      <sz val="11"/>
      <color theme="8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4"/>
      <color theme="9" tint="-0.249977111117893"/>
      <name val="Cambria"/>
      <family val="1"/>
      <scheme val="major"/>
    </font>
    <font>
      <b/>
      <sz val="12"/>
      <color theme="9" tint="-0.249977111117893"/>
      <name val="Cambria"/>
      <family val="1"/>
      <scheme val="major"/>
    </font>
    <font>
      <sz val="11"/>
      <color theme="7" tint="-0.249977111117893"/>
      <name val="Calibri"/>
      <family val="2"/>
      <scheme val="minor"/>
    </font>
    <font>
      <b/>
      <sz val="12"/>
      <color theme="7" tint="-0.249977111117893"/>
      <name val="Cambria"/>
      <family val="1"/>
      <scheme val="major"/>
    </font>
    <font>
      <b/>
      <sz val="12"/>
      <color theme="0" tint="-0.499984740745262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Border="1"/>
    <xf numFmtId="164" fontId="0" fillId="0" borderId="0" xfId="1" applyFont="1"/>
    <xf numFmtId="164" fontId="0" fillId="2" borderId="1" xfId="1" applyFont="1" applyFill="1" applyBorder="1" applyAlignment="1">
      <alignment horizontal="center"/>
    </xf>
    <xf numFmtId="0" fontId="0" fillId="0" borderId="0" xfId="0" applyBorder="1" applyAlignment="1"/>
    <xf numFmtId="164" fontId="0" fillId="0" borderId="1" xfId="1" applyFont="1" applyFill="1" applyBorder="1" applyAlignment="1">
      <alignment horizontal="center"/>
    </xf>
    <xf numFmtId="0" fontId="0" fillId="0" borderId="0" xfId="0" applyFill="1"/>
    <xf numFmtId="164" fontId="0" fillId="0" borderId="0" xfId="1" applyFont="1" applyFill="1"/>
    <xf numFmtId="169" fontId="0" fillId="0" borderId="0" xfId="0" applyNumberFormat="1"/>
    <xf numFmtId="166" fontId="0" fillId="0" borderId="0" xfId="0" applyNumberFormat="1"/>
    <xf numFmtId="165" fontId="0" fillId="0" borderId="0" xfId="2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1" fontId="0" fillId="0" borderId="1" xfId="2" applyNumberFormat="1" applyFont="1" applyFill="1" applyBorder="1" applyAlignment="1">
      <alignment horizontal="center"/>
    </xf>
    <xf numFmtId="168" fontId="0" fillId="0" borderId="1" xfId="2" applyNumberFormat="1" applyFont="1" applyFill="1" applyBorder="1" applyAlignment="1">
      <alignment horizontal="center"/>
    </xf>
    <xf numFmtId="168" fontId="0" fillId="3" borderId="1" xfId="2" applyNumberFormat="1" applyFont="1" applyFill="1" applyBorder="1" applyAlignment="1">
      <alignment horizontal="center"/>
    </xf>
    <xf numFmtId="168" fontId="0" fillId="0" borderId="0" xfId="1" applyNumberFormat="1" applyFont="1"/>
    <xf numFmtId="164" fontId="0" fillId="0" borderId="0" xfId="1" applyFont="1" applyBorder="1" applyAlignment="1"/>
    <xf numFmtId="164" fontId="0" fillId="0" borderId="0" xfId="1" applyFont="1" applyBorder="1" applyAlignment="1">
      <alignment wrapText="1"/>
    </xf>
    <xf numFmtId="170" fontId="0" fillId="5" borderId="1" xfId="1" applyNumberFormat="1" applyFont="1" applyFill="1" applyBorder="1" applyAlignment="1">
      <alignment horizontal="center"/>
    </xf>
    <xf numFmtId="170" fontId="0" fillId="0" borderId="0" xfId="1" applyNumberFormat="1" applyFont="1"/>
    <xf numFmtId="170" fontId="0" fillId="0" borderId="0" xfId="1" applyNumberFormat="1" applyFont="1" applyBorder="1"/>
    <xf numFmtId="170" fontId="0" fillId="0" borderId="0" xfId="1" applyNumberFormat="1" applyFont="1" applyFill="1" applyBorder="1" applyAlignment="1">
      <alignment wrapText="1"/>
    </xf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3" fillId="0" borderId="0" xfId="0" applyFont="1" applyFill="1"/>
    <xf numFmtId="0" fontId="4" fillId="0" borderId="0" xfId="0" applyFont="1"/>
    <xf numFmtId="170" fontId="4" fillId="5" borderId="1" xfId="1" applyNumberFormat="1" applyFont="1" applyFill="1" applyBorder="1" applyAlignment="1">
      <alignment horizontal="center"/>
    </xf>
    <xf numFmtId="0" fontId="4" fillId="0" borderId="0" xfId="0" applyFont="1" applyFill="1"/>
    <xf numFmtId="165" fontId="4" fillId="0" borderId="0" xfId="2" applyFont="1" applyFill="1" applyBorder="1" applyAlignment="1">
      <alignment horizontal="center"/>
    </xf>
    <xf numFmtId="168" fontId="4" fillId="3" borderId="1" xfId="2" applyNumberFormat="1" applyFont="1" applyFill="1" applyBorder="1" applyAlignment="1">
      <alignment horizontal="center"/>
    </xf>
    <xf numFmtId="164" fontId="4" fillId="0" borderId="0" xfId="1" applyFont="1"/>
    <xf numFmtId="170" fontId="4" fillId="0" borderId="0" xfId="1" applyNumberFormat="1" applyFont="1"/>
    <xf numFmtId="0" fontId="0" fillId="0" borderId="2" xfId="0" applyBorder="1"/>
    <xf numFmtId="0" fontId="0" fillId="0" borderId="3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6" fontId="8" fillId="0" borderId="0" xfId="0" applyNumberFormat="1" applyFont="1"/>
    <xf numFmtId="164" fontId="8" fillId="0" borderId="0" xfId="1" applyFont="1"/>
    <xf numFmtId="166" fontId="9" fillId="0" borderId="1" xfId="0" applyNumberFormat="1" applyFont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11" fillId="0" borderId="0" xfId="0" applyFont="1"/>
    <xf numFmtId="0" fontId="9" fillId="0" borderId="0" xfId="0" applyFont="1" applyFill="1" applyBorder="1" applyAlignment="1">
      <alignment wrapText="1"/>
    </xf>
    <xf numFmtId="0" fontId="12" fillId="0" borderId="0" xfId="0" applyFont="1"/>
    <xf numFmtId="0" fontId="13" fillId="0" borderId="0" xfId="0" applyFont="1"/>
    <xf numFmtId="166" fontId="12" fillId="0" borderId="0" xfId="0" applyNumberFormat="1" applyFont="1"/>
    <xf numFmtId="166" fontId="9" fillId="0" borderId="0" xfId="0" applyNumberFormat="1" applyFont="1"/>
    <xf numFmtId="0" fontId="0" fillId="0" borderId="1" xfId="0" applyBorder="1"/>
    <xf numFmtId="0" fontId="14" fillId="6" borderId="0" xfId="0" applyFont="1" applyFill="1"/>
    <xf numFmtId="0" fontId="14" fillId="7" borderId="0" xfId="0" applyFont="1" applyFill="1"/>
    <xf numFmtId="166" fontId="0" fillId="7" borderId="0" xfId="0" applyNumberFormat="1" applyFill="1"/>
    <xf numFmtId="0" fontId="0" fillId="7" borderId="0" xfId="0" applyFill="1"/>
    <xf numFmtId="2" fontId="0" fillId="7" borderId="0" xfId="0" applyNumberFormat="1" applyFill="1"/>
    <xf numFmtId="169" fontId="0" fillId="6" borderId="0" xfId="0" applyNumberFormat="1" applyFill="1"/>
    <xf numFmtId="0" fontId="14" fillId="4" borderId="0" xfId="0" applyFont="1" applyFill="1"/>
    <xf numFmtId="169" fontId="0" fillId="4" borderId="0" xfId="0" applyNumberFormat="1" applyFill="1"/>
    <xf numFmtId="170" fontId="4" fillId="8" borderId="1" xfId="1" applyNumberFormat="1" applyFont="1" applyFill="1" applyBorder="1" applyAlignment="1">
      <alignment horizontal="center"/>
    </xf>
    <xf numFmtId="169" fontId="9" fillId="0" borderId="0" xfId="0" applyNumberFormat="1" applyFo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tabSelected="1" workbookViewId="0"/>
  </sheetViews>
  <sheetFormatPr defaultRowHeight="15" x14ac:dyDescent="0.25"/>
  <cols>
    <col min="1" max="1" width="32.7109375" bestFit="1" customWidth="1"/>
    <col min="4" max="4" width="10.7109375" customWidth="1"/>
    <col min="5" max="5" width="10" customWidth="1"/>
    <col min="6" max="6" width="11" customWidth="1"/>
    <col min="7" max="7" width="10" style="6" customWidth="1"/>
    <col min="8" max="8" width="14.42578125" style="6" customWidth="1"/>
    <col min="9" max="9" width="10" customWidth="1"/>
    <col min="10" max="10" width="17.42578125" customWidth="1"/>
    <col min="11" max="11" width="11.5703125" customWidth="1"/>
    <col min="12" max="26" width="10" customWidth="1"/>
    <col min="27" max="27" width="17.85546875" customWidth="1"/>
    <col min="28" max="28" width="49.5703125" bestFit="1" customWidth="1"/>
    <col min="29" max="29" width="19.85546875" bestFit="1" customWidth="1"/>
    <col min="30" max="30" width="18.42578125" customWidth="1"/>
    <col min="31" max="31" width="19.28515625" customWidth="1"/>
    <col min="32" max="32" width="12.28515625" customWidth="1"/>
    <col min="33" max="33" width="12" customWidth="1"/>
    <col min="34" max="34" width="11.85546875" customWidth="1"/>
    <col min="35" max="35" width="12.140625" customWidth="1"/>
  </cols>
  <sheetData>
    <row r="1" spans="1:35" ht="18.75" thickBot="1" x14ac:dyDescent="0.3">
      <c r="AA1" s="25" t="s">
        <v>65</v>
      </c>
      <c r="AE1" t="s">
        <v>33</v>
      </c>
      <c r="AF1" t="s">
        <v>35</v>
      </c>
    </row>
    <row r="2" spans="1:35" ht="15.75" thickBot="1" x14ac:dyDescent="0.3">
      <c r="AE2" s="34" t="s">
        <v>20</v>
      </c>
      <c r="AF2" s="34" t="s">
        <v>21</v>
      </c>
      <c r="AH2" s="52">
        <f>NORMSINV(0.975)</f>
        <v>1.9599639845400536</v>
      </c>
    </row>
    <row r="3" spans="1:35" ht="15.75" thickBot="1" x14ac:dyDescent="0.3">
      <c r="AA3" t="s">
        <v>33</v>
      </c>
      <c r="AB3" t="s">
        <v>25</v>
      </c>
      <c r="AC3" t="s">
        <v>20</v>
      </c>
      <c r="AE3" s="35" t="s">
        <v>34</v>
      </c>
      <c r="AF3" s="35" t="s">
        <v>19</v>
      </c>
    </row>
    <row r="4" spans="1:35" ht="18" x14ac:dyDescent="0.25">
      <c r="A4" s="24"/>
      <c r="B4" s="44" t="s">
        <v>66</v>
      </c>
      <c r="D4" s="37" t="s">
        <v>48</v>
      </c>
      <c r="E4" s="25"/>
      <c r="F4" s="25"/>
      <c r="G4" s="26"/>
      <c r="H4" s="36" t="s">
        <v>23</v>
      </c>
      <c r="I4" s="24"/>
      <c r="J4" s="24"/>
      <c r="K4" s="1"/>
      <c r="AA4" t="s">
        <v>35</v>
      </c>
      <c r="AB4" t="s">
        <v>31</v>
      </c>
      <c r="AC4" t="s">
        <v>21</v>
      </c>
    </row>
    <row r="5" spans="1:35" ht="30.75" thickBot="1" x14ac:dyDescent="0.3">
      <c r="A5" s="25" t="s">
        <v>29</v>
      </c>
      <c r="B5" s="11"/>
      <c r="D5" s="11" t="s">
        <v>21</v>
      </c>
      <c r="E5" s="11" t="s">
        <v>19</v>
      </c>
      <c r="F5" s="12" t="s">
        <v>22</v>
      </c>
      <c r="G5" s="12"/>
      <c r="H5" s="12" t="s">
        <v>20</v>
      </c>
      <c r="I5" s="12" t="s">
        <v>18</v>
      </c>
      <c r="J5" s="12" t="s">
        <v>26</v>
      </c>
      <c r="K5" s="12"/>
    </row>
    <row r="6" spans="1:35" ht="18.75" thickBot="1" x14ac:dyDescent="0.3">
      <c r="A6" t="s">
        <v>6</v>
      </c>
      <c r="B6" s="42">
        <f>p_init_s*p_norecur_s</f>
        <v>0.33145200000000002</v>
      </c>
      <c r="D6" s="5">
        <f>c_sum</f>
        <v>16.100000000000001</v>
      </c>
      <c r="E6" s="5">
        <f>IF(opt_perspective="Health", 0,0)</f>
        <v>0</v>
      </c>
      <c r="F6" s="19">
        <f>D6+E6</f>
        <v>16.100000000000001</v>
      </c>
      <c r="G6" s="10"/>
      <c r="H6" s="13">
        <v>1</v>
      </c>
      <c r="I6" s="14">
        <f>(1-u_success)/365</f>
        <v>0</v>
      </c>
      <c r="J6" s="15">
        <f>IF(opt_efftype = $AE$2, H6,I6)</f>
        <v>1</v>
      </c>
      <c r="AA6" s="44" t="s">
        <v>67</v>
      </c>
      <c r="AB6" s="45"/>
      <c r="AC6" s="45"/>
      <c r="AD6" s="45"/>
    </row>
    <row r="7" spans="1:35" ht="16.5" thickBot="1" x14ac:dyDescent="0.3">
      <c r="A7" t="s">
        <v>3</v>
      </c>
      <c r="B7" s="42">
        <f>p_init_s*(1-p_norecur_s)</f>
        <v>0.22654800000000003</v>
      </c>
      <c r="D7" s="5">
        <f>c_sum+c_sum</f>
        <v>32.200000000000003</v>
      </c>
      <c r="E7" s="5">
        <f>IF(opt_perspective="Health", 0,0)</f>
        <v>0</v>
      </c>
      <c r="F7" s="19">
        <f>D7+E7</f>
        <v>32.200000000000003</v>
      </c>
      <c r="G7" s="10"/>
      <c r="H7" s="13">
        <v>1</v>
      </c>
      <c r="I7" s="14">
        <f>(1-u_laterecurr)/365</f>
        <v>2.7397260273972595E-4</v>
      </c>
      <c r="J7" s="15">
        <f>IF(opt_efftype = $AE$2, H7,I7)</f>
        <v>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46" t="s">
        <v>55</v>
      </c>
      <c r="AB7" s="46" t="s">
        <v>40</v>
      </c>
      <c r="AC7" s="46" t="s">
        <v>37</v>
      </c>
      <c r="AD7" s="46" t="s">
        <v>24</v>
      </c>
      <c r="AE7" s="53" t="s">
        <v>63</v>
      </c>
      <c r="AF7" s="53" t="s">
        <v>64</v>
      </c>
      <c r="AH7" s="46" t="s">
        <v>68</v>
      </c>
      <c r="AI7" s="46"/>
    </row>
    <row r="8" spans="1:35" ht="15.75" thickBot="1" x14ac:dyDescent="0.3">
      <c r="A8" t="s">
        <v>4</v>
      </c>
      <c r="B8" s="42">
        <f>(1-p_init_s)*(1-p_noendure)</f>
        <v>0.40663999999999995</v>
      </c>
      <c r="D8" s="5">
        <f>c_sum</f>
        <v>16.100000000000001</v>
      </c>
      <c r="E8" s="5">
        <f>IF(opt_perspective=$AF$2, 0,c_prod*n_dayslost)</f>
        <v>0</v>
      </c>
      <c r="F8" s="19">
        <f>D8+E8</f>
        <v>16.100000000000001</v>
      </c>
      <c r="G8" s="10"/>
      <c r="H8" s="13">
        <v>0</v>
      </c>
      <c r="I8" s="14">
        <f>(1-u_unsuccessful)/365</f>
        <v>3.5616438356164386E-3</v>
      </c>
      <c r="J8" s="15">
        <f>IF(opt_efftype = $AE$2, H8,I8)</f>
        <v>0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47" t="s">
        <v>41</v>
      </c>
      <c r="AB8" s="45" t="s">
        <v>7</v>
      </c>
      <c r="AC8" s="45" t="s">
        <v>0</v>
      </c>
      <c r="AD8" s="45">
        <v>0.55800000000000005</v>
      </c>
      <c r="AE8" s="58">
        <v>0.55813953488372092</v>
      </c>
      <c r="AF8" s="58">
        <v>2.8643413993438397E-4</v>
      </c>
      <c r="AH8" s="62">
        <f t="shared" ref="AH8:AH13" si="0">AE8-zcrit*AF8</f>
        <v>0.55757813428550684</v>
      </c>
      <c r="AI8" s="62">
        <f t="shared" ref="AI8:AI13" si="1">AE8+zcrit*AF8</f>
        <v>0.558700935481935</v>
      </c>
    </row>
    <row r="9" spans="1:35" ht="15.75" thickBot="1" x14ac:dyDescent="0.3">
      <c r="A9" t="s">
        <v>2</v>
      </c>
      <c r="B9" s="42">
        <f>(1-p_init_s)*p_noendure*p_hosp</f>
        <v>3.5289279999999992E-2</v>
      </c>
      <c r="D9" s="5">
        <f>c_sum+c_ER</f>
        <v>79.259999999999991</v>
      </c>
      <c r="E9" s="5">
        <f>IF(opt_perspective=$AF$2, 0,c_prod*n_dayslost)</f>
        <v>0</v>
      </c>
      <c r="F9" s="19">
        <f>D9+E9</f>
        <v>79.259999999999991</v>
      </c>
      <c r="G9" s="10"/>
      <c r="H9" s="13">
        <v>0</v>
      </c>
      <c r="I9" s="14">
        <f>(1-u_successER)/365</f>
        <v>2.4657534246575342E-3</v>
      </c>
      <c r="J9" s="15">
        <f>IF(opt_efftype = $AE$2, H9,I9)</f>
        <v>0</v>
      </c>
      <c r="AA9" s="45" t="s">
        <v>43</v>
      </c>
      <c r="AB9" s="45" t="s">
        <v>7</v>
      </c>
      <c r="AC9" s="45" t="s">
        <v>1</v>
      </c>
      <c r="AD9" s="45">
        <v>0.379</v>
      </c>
      <c r="AE9" s="58">
        <v>0.37931034482758619</v>
      </c>
      <c r="AF9" s="58">
        <v>2.7030310807619269E-4</v>
      </c>
      <c r="AH9" s="62">
        <f t="shared" si="0"/>
        <v>0.37878056047084763</v>
      </c>
      <c r="AI9" s="62">
        <f t="shared" si="1"/>
        <v>0.37984012918432475</v>
      </c>
    </row>
    <row r="10" spans="1:35" ht="15.75" thickBot="1" x14ac:dyDescent="0.3">
      <c r="A10" t="s">
        <v>5</v>
      </c>
      <c r="B10" s="43">
        <f>(1-p_init_s)*p_noendure*(1-p_hosp)</f>
        <v>7.0720000000000055E-5</v>
      </c>
      <c r="D10" s="5">
        <f>c_sum+c_ER+c_hosp</f>
        <v>1172.26</v>
      </c>
      <c r="E10" s="5">
        <f>IF(opt_perspective=$AF$2, 0,c_prod*n_dayslost)</f>
        <v>0</v>
      </c>
      <c r="F10" s="19">
        <f>D10+E10</f>
        <v>1172.26</v>
      </c>
      <c r="G10" s="10"/>
      <c r="H10" s="13">
        <v>0</v>
      </c>
      <c r="I10" s="14">
        <f>(1-u_unsuccessful)/365</f>
        <v>3.5616438356164386E-3</v>
      </c>
      <c r="J10" s="15">
        <f>IF(opt_efftype = $AE$2, H10,I10)</f>
        <v>0</v>
      </c>
      <c r="AA10" s="45" t="s">
        <v>44</v>
      </c>
      <c r="AB10" s="45" t="s">
        <v>8</v>
      </c>
      <c r="AC10" s="45" t="s">
        <v>0</v>
      </c>
      <c r="AD10" s="45">
        <f>0.594</f>
        <v>0.59399999999999997</v>
      </c>
      <c r="AE10" s="58">
        <v>0.59375</v>
      </c>
      <c r="AF10" s="58">
        <v>6.8331710339943346E-4</v>
      </c>
      <c r="AH10" s="62">
        <f t="shared" si="0"/>
        <v>0.5924107230873169</v>
      </c>
      <c r="AI10" s="62">
        <f t="shared" si="1"/>
        <v>0.5950892769126831</v>
      </c>
    </row>
    <row r="11" spans="1:35" ht="15.75" thickBot="1" x14ac:dyDescent="0.3">
      <c r="B11" s="9"/>
      <c r="D11" s="6"/>
      <c r="E11" s="7"/>
      <c r="F11" s="20"/>
      <c r="G11" s="7"/>
      <c r="H11" s="7"/>
      <c r="J11" s="16"/>
      <c r="AA11" s="45" t="s">
        <v>42</v>
      </c>
      <c r="AB11" s="45" t="s">
        <v>8</v>
      </c>
      <c r="AC11" s="45" t="s">
        <v>1</v>
      </c>
      <c r="AD11" s="45">
        <v>0.70299999999999996</v>
      </c>
      <c r="AE11" s="58">
        <v>0.70270270270270274</v>
      </c>
      <c r="AF11" s="58">
        <v>4.025271952158376E-4</v>
      </c>
      <c r="AH11" s="62">
        <f t="shared" si="0"/>
        <v>0.70191376389728177</v>
      </c>
      <c r="AI11" s="62">
        <f t="shared" si="1"/>
        <v>0.70349164150812371</v>
      </c>
    </row>
    <row r="12" spans="1:35" ht="16.5" thickBot="1" x14ac:dyDescent="0.3">
      <c r="A12" s="23" t="s">
        <v>39</v>
      </c>
      <c r="B12" s="9"/>
      <c r="E12" s="2"/>
      <c r="F12" s="28">
        <f>SUMPRODUCT(B6:B10,F6:F10)</f>
        <v>22.058057360000003</v>
      </c>
      <c r="G12" s="30"/>
      <c r="H12" s="30"/>
      <c r="I12" s="27"/>
      <c r="J12" s="31">
        <f>SUMPRODUCT(B6:B10,J6:J10)</f>
        <v>0.55800000000000005</v>
      </c>
      <c r="AA12" s="45" t="s">
        <v>45</v>
      </c>
      <c r="AB12" s="45" t="s">
        <v>46</v>
      </c>
      <c r="AC12" s="45" t="s">
        <v>36</v>
      </c>
      <c r="AD12" s="51">
        <v>0.08</v>
      </c>
      <c r="AE12" s="58">
        <v>0.08</v>
      </c>
      <c r="AF12" s="58">
        <v>7.94816414686825E-5</v>
      </c>
      <c r="AH12" s="62">
        <f t="shared" si="0"/>
        <v>7.9844218845289264E-2</v>
      </c>
      <c r="AI12" s="62">
        <f t="shared" si="1"/>
        <v>8.015578115471074E-2</v>
      </c>
    </row>
    <row r="13" spans="1:35" ht="15.75" x14ac:dyDescent="0.25">
      <c r="B13" s="9"/>
      <c r="E13" s="2"/>
      <c r="F13" s="33"/>
      <c r="G13" s="29"/>
      <c r="H13" s="29"/>
      <c r="I13" s="27"/>
      <c r="J13" s="27"/>
      <c r="AA13" s="45" t="s">
        <v>47</v>
      </c>
      <c r="AB13" s="45" t="s">
        <v>10</v>
      </c>
      <c r="AC13" s="45" t="s">
        <v>36</v>
      </c>
      <c r="AD13" s="45">
        <v>0.998</v>
      </c>
      <c r="AE13" s="58">
        <v>0.99750000000000005</v>
      </c>
      <c r="AF13" s="58">
        <v>6.2188279301745633E-6</v>
      </c>
      <c r="AH13" s="62">
        <f t="shared" si="0"/>
        <v>0.99748781132123088</v>
      </c>
      <c r="AI13" s="62">
        <f t="shared" si="1"/>
        <v>0.99751218867876923</v>
      </c>
    </row>
    <row r="14" spans="1:35" x14ac:dyDescent="0.25">
      <c r="B14" s="9"/>
      <c r="E14" s="2"/>
      <c r="F14" s="20"/>
      <c r="AE14" s="9"/>
    </row>
    <row r="15" spans="1:35" ht="18" x14ac:dyDescent="0.25">
      <c r="B15" s="4"/>
      <c r="D15" s="4"/>
      <c r="E15" s="17"/>
      <c r="F15" s="21"/>
      <c r="AA15" s="37" t="s">
        <v>57</v>
      </c>
      <c r="AB15" s="38"/>
      <c r="AC15" s="39"/>
      <c r="AD15" s="39"/>
      <c r="AH15" s="39"/>
      <c r="AI15" s="39"/>
    </row>
    <row r="16" spans="1:35" ht="30.75" thickBot="1" x14ac:dyDescent="0.3">
      <c r="A16" s="25" t="s">
        <v>30</v>
      </c>
      <c r="B16" s="11"/>
      <c r="D16" s="11" t="s">
        <v>21</v>
      </c>
      <c r="E16" s="18" t="s">
        <v>19</v>
      </c>
      <c r="F16" s="22" t="s">
        <v>22</v>
      </c>
      <c r="H16" s="12" t="s">
        <v>20</v>
      </c>
      <c r="I16" s="12" t="s">
        <v>18</v>
      </c>
      <c r="J16" s="12" t="s">
        <v>26</v>
      </c>
      <c r="AA16" s="38" t="s">
        <v>55</v>
      </c>
      <c r="AB16" s="38" t="s">
        <v>40</v>
      </c>
      <c r="AC16" s="38" t="s">
        <v>37</v>
      </c>
      <c r="AD16" s="38" t="s">
        <v>24</v>
      </c>
      <c r="AE16" s="54" t="s">
        <v>63</v>
      </c>
      <c r="AF16" s="54" t="s">
        <v>64</v>
      </c>
      <c r="AH16" s="38" t="s">
        <v>68</v>
      </c>
      <c r="AI16" s="38"/>
    </row>
    <row r="17" spans="1:35" ht="15.75" thickBot="1" x14ac:dyDescent="0.3">
      <c r="A17" t="s">
        <v>6</v>
      </c>
      <c r="B17" s="42">
        <f>p_init_c*p_norecur_c</f>
        <v>0.26643699999999998</v>
      </c>
      <c r="D17" s="3">
        <f>c_caf</f>
        <v>1.32</v>
      </c>
      <c r="E17" s="5">
        <f>IF(opt_perspective="Health", 0,0)</f>
        <v>0</v>
      </c>
      <c r="F17" s="19">
        <f>D17+E17</f>
        <v>1.32</v>
      </c>
      <c r="H17" s="13">
        <v>1</v>
      </c>
      <c r="I17" s="14">
        <f>(1-u_success)/365</f>
        <v>0</v>
      </c>
      <c r="J17" s="15">
        <f>IF(opt_efftype = $AE$2, H17,I17)</f>
        <v>1</v>
      </c>
      <c r="AA17" s="40" t="s">
        <v>51</v>
      </c>
      <c r="AB17" s="39" t="s">
        <v>9</v>
      </c>
      <c r="AC17" s="39" t="s">
        <v>0</v>
      </c>
      <c r="AD17" s="41">
        <v>16.100000000000001</v>
      </c>
      <c r="AE17" s="57">
        <v>16.100019770966423</v>
      </c>
      <c r="AF17" s="57">
        <v>0</v>
      </c>
      <c r="AH17" s="41">
        <f>AE17-zcrit*AF17</f>
        <v>16.100019770966423</v>
      </c>
      <c r="AI17" s="41">
        <f>AE17+zcrit*AF17</f>
        <v>16.100019770966423</v>
      </c>
    </row>
    <row r="18" spans="1:35" ht="15.75" thickBot="1" x14ac:dyDescent="0.3">
      <c r="A18" t="s">
        <v>3</v>
      </c>
      <c r="B18" s="42">
        <f>p_init_c*(1-p_norecur_c)</f>
        <v>0.11256300000000001</v>
      </c>
      <c r="D18" s="3">
        <f>c_caf+c_caf</f>
        <v>2.64</v>
      </c>
      <c r="E18" s="5">
        <f>IF(opt_perspective="Health", 0,0)</f>
        <v>0</v>
      </c>
      <c r="F18" s="19">
        <f>D18+E18</f>
        <v>2.64</v>
      </c>
      <c r="H18" s="13">
        <v>1</v>
      </c>
      <c r="I18" s="14">
        <f>(1-u_laterecurr)/365</f>
        <v>2.7397260273972595E-4</v>
      </c>
      <c r="J18" s="15">
        <f>IF(opt_efftype = $AE$2, H18,I18)</f>
        <v>1</v>
      </c>
      <c r="AA18" s="40" t="s">
        <v>52</v>
      </c>
      <c r="AB18" s="39" t="s">
        <v>9</v>
      </c>
      <c r="AC18" s="39" t="s">
        <v>1</v>
      </c>
      <c r="AD18" s="41">
        <v>1.32</v>
      </c>
      <c r="AE18" s="57">
        <v>1.3198234794941601</v>
      </c>
      <c r="AF18" s="57">
        <v>0</v>
      </c>
      <c r="AH18" s="41">
        <f>AE18-zcrit*AF18</f>
        <v>1.3198234794941601</v>
      </c>
      <c r="AI18" s="41">
        <f>AE18+zcrit*AF18</f>
        <v>1.3198234794941601</v>
      </c>
    </row>
    <row r="19" spans="1:35" ht="15.75" thickBot="1" x14ac:dyDescent="0.3">
      <c r="A19" t="s">
        <v>4</v>
      </c>
      <c r="B19" s="42">
        <f>(1-p_init_c)*(1-p_noendure)</f>
        <v>0.57132000000000005</v>
      </c>
      <c r="D19" s="3">
        <f>c_caf</f>
        <v>1.32</v>
      </c>
      <c r="E19" s="5">
        <f>IF(opt_perspective=$AF$2, 0,c_prod*n_dayslost)</f>
        <v>0</v>
      </c>
      <c r="F19" s="19">
        <f>D19+E19</f>
        <v>1.32</v>
      </c>
      <c r="H19" s="13">
        <v>0</v>
      </c>
      <c r="I19" s="14">
        <f>(1-u_unsuccessful)/365</f>
        <v>3.5616438356164386E-3</v>
      </c>
      <c r="J19" s="15">
        <f>IF(opt_efftype = $AE$2, H19,I19)</f>
        <v>0</v>
      </c>
      <c r="AA19" s="40" t="s">
        <v>49</v>
      </c>
      <c r="AB19" s="39" t="s">
        <v>11</v>
      </c>
      <c r="AC19" s="39" t="s">
        <v>36</v>
      </c>
      <c r="AD19" s="41">
        <v>63.16</v>
      </c>
      <c r="AE19" s="57">
        <v>63.163367188041839</v>
      </c>
      <c r="AF19" s="57">
        <v>45.939534875596173</v>
      </c>
      <c r="AH19" s="41">
        <f>AE19-zcrit*AF19</f>
        <v>-26.876466634648388</v>
      </c>
      <c r="AI19" s="41">
        <f>AE19+zcrit*AF19</f>
        <v>153.20320101073207</v>
      </c>
    </row>
    <row r="20" spans="1:35" ht="15.75" thickBot="1" x14ac:dyDescent="0.3">
      <c r="A20" t="s">
        <v>2</v>
      </c>
      <c r="B20" s="42">
        <f>(1-p_init_c)*p_noendure*p_hosp</f>
        <v>4.9580640000000002E-2</v>
      </c>
      <c r="D20" s="3">
        <f>c_caf+c_ER</f>
        <v>64.47999999999999</v>
      </c>
      <c r="E20" s="5">
        <f>IF(opt_perspective=$AF$2, 0,c_prod*n_dayslost)</f>
        <v>0</v>
      </c>
      <c r="F20" s="19">
        <f>D20+E20</f>
        <v>64.47999999999999</v>
      </c>
      <c r="H20" s="13">
        <v>0</v>
      </c>
      <c r="I20" s="14">
        <f>(1-u_successER)/365</f>
        <v>2.4657534246575342E-3</v>
      </c>
      <c r="J20" s="15">
        <f>IF(opt_efftype = $AE$2, H20,I20)</f>
        <v>0</v>
      </c>
      <c r="AA20" s="40" t="s">
        <v>50</v>
      </c>
      <c r="AB20" s="39" t="s">
        <v>12</v>
      </c>
      <c r="AC20" s="39" t="s">
        <v>36</v>
      </c>
      <c r="AD20" s="41">
        <v>1093</v>
      </c>
      <c r="AE20" s="57">
        <v>1092.9513536456316</v>
      </c>
      <c r="AF20" s="57">
        <v>88.351642443329823</v>
      </c>
      <c r="AH20" s="41">
        <f>AE20-zcrit*AF20</f>
        <v>919.78531648174476</v>
      </c>
      <c r="AI20" s="41">
        <f>AE20+zcrit*AF20</f>
        <v>1266.1173908095184</v>
      </c>
    </row>
    <row r="21" spans="1:35" ht="15.75" thickBot="1" x14ac:dyDescent="0.3">
      <c r="A21" t="s">
        <v>5</v>
      </c>
      <c r="B21" s="43">
        <f>(1-p_init_c)*p_noendure*(1-p_hosp)</f>
        <v>9.9360000000000092E-5</v>
      </c>
      <c r="D21" s="3">
        <f>c_caf+c_ER+c_hosp</f>
        <v>1157.48</v>
      </c>
      <c r="E21" s="5">
        <f>IF(opt_perspective=$AF$2, 0,c_prod*n_dayslost)</f>
        <v>0</v>
      </c>
      <c r="F21" s="19">
        <f>D21+E21</f>
        <v>1157.48</v>
      </c>
      <c r="H21" s="13">
        <v>0</v>
      </c>
      <c r="I21" s="14">
        <f>(1-u_unsuccessful)/365</f>
        <v>3.5616438356164386E-3</v>
      </c>
      <c r="J21" s="15">
        <f>IF(opt_efftype = $AE$2, H21,I21)</f>
        <v>0</v>
      </c>
      <c r="AA21" s="40" t="s">
        <v>54</v>
      </c>
      <c r="AB21" s="39" t="s">
        <v>17</v>
      </c>
      <c r="AC21" s="39" t="s">
        <v>53</v>
      </c>
      <c r="AD21" s="41">
        <v>122.52</v>
      </c>
      <c r="AE21" s="57">
        <v>122.52</v>
      </c>
      <c r="AF21" s="57">
        <v>0</v>
      </c>
      <c r="AH21" s="41">
        <v>122.52</v>
      </c>
      <c r="AI21" s="41">
        <v>122.52</v>
      </c>
    </row>
    <row r="22" spans="1:35" ht="15.75" thickBot="1" x14ac:dyDescent="0.3">
      <c r="B22" s="9"/>
      <c r="E22" s="2"/>
      <c r="F22" s="20"/>
      <c r="H22" s="7"/>
      <c r="J22" s="16"/>
      <c r="AA22" s="40" t="s">
        <v>62</v>
      </c>
      <c r="AB22" s="39" t="s">
        <v>38</v>
      </c>
      <c r="AC22" s="39" t="s">
        <v>36</v>
      </c>
      <c r="AD22" s="41">
        <v>1</v>
      </c>
      <c r="AE22" s="55">
        <v>1</v>
      </c>
      <c r="AF22" s="56">
        <v>0.25</v>
      </c>
      <c r="AH22" s="41">
        <f>AE22-zcrit*AF22</f>
        <v>0.5100090038649866</v>
      </c>
      <c r="AI22" s="41">
        <f>AE22+zcrit*AF22</f>
        <v>1.4899909961350133</v>
      </c>
    </row>
    <row r="23" spans="1:35" ht="16.5" thickBot="1" x14ac:dyDescent="0.3">
      <c r="A23" s="23" t="s">
        <v>39</v>
      </c>
      <c r="B23" s="9"/>
      <c r="E23" s="2"/>
      <c r="F23" s="28">
        <f>SUMPRODUCT(B17:B21,F17:F21)</f>
        <v>4.7149724400000004</v>
      </c>
      <c r="G23" s="29"/>
      <c r="H23" s="30"/>
      <c r="I23" s="27"/>
      <c r="J23" s="31">
        <f>SUMPRODUCT(B17:B21,J17:J21)</f>
        <v>0.379</v>
      </c>
      <c r="AA23" s="9"/>
    </row>
    <row r="24" spans="1:35" ht="18.75" thickBot="1" x14ac:dyDescent="0.3">
      <c r="B24" s="9"/>
      <c r="E24" s="2"/>
      <c r="F24" s="32"/>
      <c r="G24" s="29"/>
      <c r="H24" s="29"/>
      <c r="I24" s="27"/>
      <c r="J24" s="27"/>
      <c r="AA24" s="36" t="s">
        <v>56</v>
      </c>
      <c r="AB24" s="48"/>
      <c r="AC24" s="48"/>
      <c r="AD24" s="48"/>
      <c r="AH24" s="48"/>
      <c r="AI24" s="48"/>
    </row>
    <row r="25" spans="1:35" ht="16.5" thickBot="1" x14ac:dyDescent="0.3">
      <c r="A25" s="27" t="s">
        <v>28</v>
      </c>
      <c r="B25" s="9"/>
      <c r="E25" s="2"/>
      <c r="F25" s="28">
        <f>F12-F23</f>
        <v>17.343084920000003</v>
      </c>
      <c r="G25" s="29"/>
      <c r="H25" s="30" t="s">
        <v>27</v>
      </c>
      <c r="I25" s="27"/>
      <c r="J25" s="31">
        <f>IF(opt_efftype = $AE$2, J12-J23, J23-J12)</f>
        <v>0.17900000000000005</v>
      </c>
      <c r="K25" s="27" t="str">
        <f>IF(opt_efftype = "Cases Averted", "Cases Averted", "QALYs")</f>
        <v>Cases Averted</v>
      </c>
      <c r="AA25" s="49" t="s">
        <v>55</v>
      </c>
      <c r="AB25" s="49" t="s">
        <v>40</v>
      </c>
      <c r="AC25" s="49" t="s">
        <v>37</v>
      </c>
      <c r="AD25" s="49" t="s">
        <v>24</v>
      </c>
      <c r="AE25" s="59" t="s">
        <v>63</v>
      </c>
      <c r="AF25" s="59" t="s">
        <v>64</v>
      </c>
      <c r="AH25" s="49" t="s">
        <v>68</v>
      </c>
      <c r="AI25" s="49"/>
    </row>
    <row r="26" spans="1:35" ht="16.5" thickBot="1" x14ac:dyDescent="0.3">
      <c r="A26" s="27" t="s">
        <v>32</v>
      </c>
      <c r="B26" s="9"/>
      <c r="AA26" s="50" t="s">
        <v>58</v>
      </c>
      <c r="AB26" s="48" t="s">
        <v>13</v>
      </c>
      <c r="AC26" s="48" t="s">
        <v>36</v>
      </c>
      <c r="AD26" s="50">
        <v>1</v>
      </c>
      <c r="AE26" s="60">
        <v>1</v>
      </c>
      <c r="AF26" s="60">
        <v>0</v>
      </c>
      <c r="AH26" s="50">
        <v>1</v>
      </c>
      <c r="AI26" s="50">
        <v>1</v>
      </c>
    </row>
    <row r="27" spans="1:35" ht="16.5" thickBot="1" x14ac:dyDescent="0.3">
      <c r="B27" s="9"/>
      <c r="J27" s="61">
        <f>F25/J25</f>
        <v>96.888742569832388</v>
      </c>
      <c r="K27" s="27" t="str">
        <f>IF(opt_efftype = "Cases Averted", "per case", "per QALY")</f>
        <v>per case</v>
      </c>
      <c r="AA27" s="48" t="s">
        <v>59</v>
      </c>
      <c r="AB27" s="48" t="s">
        <v>14</v>
      </c>
      <c r="AC27" s="48" t="s">
        <v>36</v>
      </c>
      <c r="AD27" s="50">
        <v>0.9</v>
      </c>
      <c r="AE27" s="60">
        <v>0.9</v>
      </c>
      <c r="AF27" s="60">
        <v>6.0000000000000005E-2</v>
      </c>
      <c r="AH27" s="50">
        <f>AE27-zcrit*AF27</f>
        <v>0.78240216092759685</v>
      </c>
      <c r="AI27" s="50">
        <f>AE27+zcrit*AF27</f>
        <v>1.0175978390724032</v>
      </c>
    </row>
    <row r="28" spans="1:35" ht="15.75" x14ac:dyDescent="0.25">
      <c r="B28" s="9"/>
      <c r="C28" s="9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50" t="s">
        <v>60</v>
      </c>
      <c r="AB28" s="48" t="s">
        <v>16</v>
      </c>
      <c r="AC28" s="48" t="s">
        <v>36</v>
      </c>
      <c r="AD28" s="50">
        <v>0.1</v>
      </c>
      <c r="AE28" s="60">
        <v>0.10000000000000002</v>
      </c>
      <c r="AF28" s="60">
        <v>2.3684210526315797E-2</v>
      </c>
      <c r="AH28" s="50">
        <f>AE28-zcrit*AF28</f>
        <v>5.357980036615663E-2</v>
      </c>
      <c r="AI28" s="50">
        <f>AE28+zcrit*AF28</f>
        <v>0.1464201996338434</v>
      </c>
    </row>
    <row r="29" spans="1:35" x14ac:dyDescent="0.25">
      <c r="B29" s="9"/>
      <c r="C29" s="9"/>
      <c r="AA29" s="50" t="s">
        <v>61</v>
      </c>
      <c r="AB29" s="48" t="s">
        <v>15</v>
      </c>
      <c r="AC29" s="48" t="s">
        <v>36</v>
      </c>
      <c r="AD29" s="50">
        <v>-0.3</v>
      </c>
      <c r="AE29" s="60">
        <v>-0.3</v>
      </c>
      <c r="AF29" s="60">
        <v>0.12</v>
      </c>
      <c r="AH29" s="50">
        <f>AE29-zcrit*AF29</f>
        <v>-0.5351956781448064</v>
      </c>
      <c r="AI29" s="50">
        <f>AE29+zcrit*AF29</f>
        <v>-6.4804321855193553E-2</v>
      </c>
    </row>
    <row r="30" spans="1:35" x14ac:dyDescent="0.25">
      <c r="B30" s="9"/>
      <c r="C30" s="9"/>
      <c r="AA30" s="9"/>
      <c r="AB30" s="48"/>
      <c r="AD30" s="51"/>
      <c r="AE30" s="9"/>
      <c r="AF30" s="9"/>
      <c r="AG30" s="9"/>
      <c r="AH30" s="45"/>
      <c r="AI30" s="45"/>
    </row>
    <row r="31" spans="1:35" x14ac:dyDescent="0.25">
      <c r="B31" s="9"/>
      <c r="C31" s="9"/>
      <c r="AA31" s="9"/>
      <c r="AD31" s="51"/>
      <c r="AH31" s="45"/>
      <c r="AI31" s="45"/>
    </row>
    <row r="32" spans="1:35" x14ac:dyDescent="0.25">
      <c r="B32" s="9"/>
      <c r="C32" s="9"/>
      <c r="AA32" s="9"/>
    </row>
    <row r="33" spans="2:27" x14ac:dyDescent="0.25">
      <c r="B33" s="9"/>
      <c r="C33" s="9"/>
      <c r="AA33" s="9"/>
    </row>
    <row r="34" spans="2:27" x14ac:dyDescent="0.25">
      <c r="B34" s="9"/>
      <c r="C34" s="9"/>
      <c r="AA34" s="9"/>
    </row>
    <row r="35" spans="2:27" x14ac:dyDescent="0.25">
      <c r="B35" s="9"/>
      <c r="C35" s="9"/>
      <c r="AA35" s="9"/>
    </row>
    <row r="36" spans="2:27" x14ac:dyDescent="0.25">
      <c r="B36" s="9"/>
      <c r="C36" s="9"/>
      <c r="AA36" s="9"/>
    </row>
    <row r="37" spans="2:27" x14ac:dyDescent="0.25">
      <c r="B37" s="9"/>
      <c r="C37" s="9"/>
      <c r="AA37" s="9"/>
    </row>
    <row r="38" spans="2:27" x14ac:dyDescent="0.25">
      <c r="B38" s="9"/>
      <c r="C38" s="9"/>
      <c r="AA38" s="9"/>
    </row>
    <row r="39" spans="2:27" x14ac:dyDescent="0.25">
      <c r="B39" s="9"/>
      <c r="C39" s="9"/>
      <c r="AA39" s="9"/>
    </row>
    <row r="40" spans="2:27" x14ac:dyDescent="0.25">
      <c r="B40" s="9"/>
      <c r="C40" s="9"/>
      <c r="AA40" s="9"/>
    </row>
    <row r="41" spans="2:27" x14ac:dyDescent="0.25">
      <c r="B41" s="9"/>
      <c r="C41" s="9"/>
      <c r="AA41" s="9"/>
    </row>
    <row r="42" spans="2:27" x14ac:dyDescent="0.25">
      <c r="B42" s="9"/>
      <c r="C42" s="9"/>
      <c r="AA42" s="9"/>
    </row>
    <row r="43" spans="2:27" x14ac:dyDescent="0.25">
      <c r="B43" s="9"/>
      <c r="C43" s="9"/>
      <c r="AA43" s="9"/>
    </row>
    <row r="44" spans="2:27" x14ac:dyDescent="0.25">
      <c r="B44" s="9"/>
      <c r="C44" s="9"/>
      <c r="AA44" s="9"/>
    </row>
    <row r="45" spans="2:27" x14ac:dyDescent="0.25">
      <c r="B45" s="9"/>
      <c r="C45" s="9"/>
      <c r="AA45" s="9"/>
    </row>
    <row r="46" spans="2:27" x14ac:dyDescent="0.25">
      <c r="B46" s="9"/>
      <c r="C46" s="9"/>
      <c r="AA46" s="9"/>
    </row>
    <row r="47" spans="2:27" x14ac:dyDescent="0.25">
      <c r="B47" s="9"/>
      <c r="C47" s="9"/>
      <c r="AA47" s="9"/>
    </row>
    <row r="48" spans="2:27" x14ac:dyDescent="0.25">
      <c r="B48" s="9"/>
      <c r="C48" s="9"/>
      <c r="AA48" s="9"/>
    </row>
    <row r="49" spans="2:27" x14ac:dyDescent="0.25">
      <c r="B49" s="9"/>
      <c r="C49" s="9"/>
      <c r="AA49" s="9"/>
    </row>
    <row r="50" spans="2:27" x14ac:dyDescent="0.25">
      <c r="B50" s="9"/>
      <c r="C50" s="9"/>
      <c r="AA50" s="9"/>
    </row>
    <row r="51" spans="2:27" x14ac:dyDescent="0.25">
      <c r="B51" s="9"/>
      <c r="C51" s="9"/>
      <c r="AA51" s="9"/>
    </row>
    <row r="52" spans="2:27" x14ac:dyDescent="0.25">
      <c r="B52" s="9"/>
      <c r="C52" s="9"/>
      <c r="AA52" s="9"/>
    </row>
    <row r="53" spans="2:27" x14ac:dyDescent="0.25">
      <c r="B53" s="9"/>
      <c r="C53" s="9"/>
      <c r="AA53" s="9"/>
    </row>
    <row r="54" spans="2:27" x14ac:dyDescent="0.25">
      <c r="AA54" s="9"/>
    </row>
    <row r="55" spans="2:27" x14ac:dyDescent="0.25">
      <c r="AA55" s="9"/>
    </row>
    <row r="56" spans="2:27" x14ac:dyDescent="0.25">
      <c r="AA56" s="9"/>
    </row>
    <row r="57" spans="2:27" x14ac:dyDescent="0.25">
      <c r="AA57" s="9"/>
    </row>
    <row r="58" spans="2:27" x14ac:dyDescent="0.25">
      <c r="AA58" s="9"/>
    </row>
  </sheetData>
  <dataValidations count="3">
    <dataValidation type="list" allowBlank="1" showInputMessage="1" showErrorMessage="1" sqref="AC2">
      <formula1>#REF!</formula1>
    </dataValidation>
    <dataValidation type="list" allowBlank="1" showInputMessage="1" showErrorMessage="1" sqref="AC3">
      <formula1>$AE$2:$AE$3</formula1>
    </dataValidation>
    <dataValidation type="list" allowBlank="1" showInputMessage="1" showErrorMessage="1" sqref="AC4">
      <formula1>$AF$2:$AF$3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1501"/>
  <sheetViews>
    <sheetView workbookViewId="0">
      <selection activeCell="E9" sqref="E9"/>
    </sheetView>
  </sheetViews>
  <sheetFormatPr defaultRowHeight="15" x14ac:dyDescent="0.25"/>
  <sheetData>
    <row r="1" spans="3:13" ht="15.75" thickBot="1" x14ac:dyDescent="0.3"/>
    <row r="2" spans="3:13" ht="15.75" thickBot="1" x14ac:dyDescent="0.3">
      <c r="D2" s="52">
        <v>0.998</v>
      </c>
      <c r="F2">
        <f>IF(M2&lt;0.0005,1,0)</f>
        <v>0</v>
      </c>
      <c r="G2">
        <v>1</v>
      </c>
      <c r="H2">
        <f>D$2*G2</f>
        <v>0.998</v>
      </c>
      <c r="J2">
        <f t="shared" ref="J2:J65" si="0">ROUND(H2:H1501,0)</f>
        <v>1</v>
      </c>
      <c r="K2">
        <f>G2-J2</f>
        <v>0</v>
      </c>
      <c r="L2" s="9">
        <f t="shared" ref="L2:L65" si="1">J2/G2</f>
        <v>1</v>
      </c>
      <c r="M2" s="8">
        <f>ABS($D$2-L2)</f>
        <v>2.0000000000000018E-3</v>
      </c>
    </row>
    <row r="3" spans="3:13" x14ac:dyDescent="0.25">
      <c r="F3">
        <f t="shared" ref="F3:F66" si="2">IF(M3&lt;0.0005,1,0)</f>
        <v>0</v>
      </c>
      <c r="G3">
        <f>1+G2</f>
        <v>2</v>
      </c>
      <c r="H3">
        <f t="shared" ref="H3:H66" si="3">D$2*G3</f>
        <v>1.996</v>
      </c>
      <c r="J3">
        <f t="shared" si="0"/>
        <v>2</v>
      </c>
      <c r="K3">
        <f t="shared" ref="K3:K66" si="4">G3-J3</f>
        <v>0</v>
      </c>
      <c r="L3" s="9">
        <f t="shared" si="1"/>
        <v>1</v>
      </c>
      <c r="M3" s="8">
        <f t="shared" ref="M3:M66" si="5">ABS($D$2-L3)</f>
        <v>2.0000000000000018E-3</v>
      </c>
    </row>
    <row r="4" spans="3:13" x14ac:dyDescent="0.25">
      <c r="F4">
        <f t="shared" si="2"/>
        <v>0</v>
      </c>
      <c r="G4">
        <f t="shared" ref="G4:G67" si="6">1+G3</f>
        <v>3</v>
      </c>
      <c r="H4">
        <f t="shared" si="3"/>
        <v>2.9939999999999998</v>
      </c>
      <c r="J4">
        <f t="shared" si="0"/>
        <v>3</v>
      </c>
      <c r="K4">
        <f t="shared" si="4"/>
        <v>0</v>
      </c>
      <c r="L4" s="9">
        <f t="shared" si="1"/>
        <v>1</v>
      </c>
      <c r="M4" s="8">
        <f t="shared" si="5"/>
        <v>2.0000000000000018E-3</v>
      </c>
    </row>
    <row r="5" spans="3:13" x14ac:dyDescent="0.25">
      <c r="D5">
        <f>MATCH(1,F2:F1501,)</f>
        <v>400</v>
      </c>
      <c r="F5">
        <f t="shared" si="2"/>
        <v>0</v>
      </c>
      <c r="G5">
        <f t="shared" si="6"/>
        <v>4</v>
      </c>
      <c r="H5">
        <f t="shared" si="3"/>
        <v>3.992</v>
      </c>
      <c r="J5">
        <f t="shared" si="0"/>
        <v>4</v>
      </c>
      <c r="K5">
        <f t="shared" si="4"/>
        <v>0</v>
      </c>
      <c r="L5" s="9">
        <f t="shared" si="1"/>
        <v>1</v>
      </c>
      <c r="M5" s="8">
        <f t="shared" si="5"/>
        <v>2.0000000000000018E-3</v>
      </c>
    </row>
    <row r="6" spans="3:13" x14ac:dyDescent="0.25">
      <c r="C6">
        <f>D5*D2</f>
        <v>399.2</v>
      </c>
      <c r="D6">
        <f>D5-C6</f>
        <v>0.80000000000001137</v>
      </c>
      <c r="F6">
        <f t="shared" si="2"/>
        <v>0</v>
      </c>
      <c r="G6">
        <f t="shared" si="6"/>
        <v>5</v>
      </c>
      <c r="H6">
        <f t="shared" si="3"/>
        <v>4.99</v>
      </c>
      <c r="J6">
        <f t="shared" si="0"/>
        <v>5</v>
      </c>
      <c r="K6">
        <f t="shared" si="4"/>
        <v>0</v>
      </c>
      <c r="L6" s="9">
        <f t="shared" si="1"/>
        <v>1</v>
      </c>
      <c r="M6" s="8">
        <f t="shared" si="5"/>
        <v>2.0000000000000018E-3</v>
      </c>
    </row>
    <row r="7" spans="3:13" x14ac:dyDescent="0.25">
      <c r="F7">
        <f t="shared" si="2"/>
        <v>0</v>
      </c>
      <c r="G7">
        <f t="shared" si="6"/>
        <v>6</v>
      </c>
      <c r="H7">
        <f t="shared" si="3"/>
        <v>5.9879999999999995</v>
      </c>
      <c r="J7">
        <f t="shared" si="0"/>
        <v>6</v>
      </c>
      <c r="K7">
        <f t="shared" si="4"/>
        <v>0</v>
      </c>
      <c r="L7" s="9">
        <f t="shared" si="1"/>
        <v>1</v>
      </c>
      <c r="M7" s="8">
        <f t="shared" si="5"/>
        <v>2.0000000000000018E-3</v>
      </c>
    </row>
    <row r="8" spans="3:13" x14ac:dyDescent="0.25">
      <c r="D8">
        <f>D5*E8</f>
        <v>400</v>
      </c>
      <c r="E8">
        <v>1</v>
      </c>
      <c r="F8">
        <f t="shared" si="2"/>
        <v>0</v>
      </c>
      <c r="G8">
        <f t="shared" si="6"/>
        <v>7</v>
      </c>
      <c r="H8">
        <f t="shared" si="3"/>
        <v>6.9859999999999998</v>
      </c>
      <c r="J8">
        <f t="shared" si="0"/>
        <v>7</v>
      </c>
      <c r="K8">
        <f t="shared" si="4"/>
        <v>0</v>
      </c>
      <c r="L8" s="9">
        <f t="shared" si="1"/>
        <v>1</v>
      </c>
      <c r="M8" s="8">
        <f t="shared" si="5"/>
        <v>2.0000000000000018E-3</v>
      </c>
    </row>
    <row r="9" spans="3:13" x14ac:dyDescent="0.25">
      <c r="C9">
        <f>ROUND(D8*D2,0)</f>
        <v>399</v>
      </c>
      <c r="D9">
        <f>D8-C9</f>
        <v>1</v>
      </c>
      <c r="F9">
        <f t="shared" si="2"/>
        <v>0</v>
      </c>
      <c r="G9">
        <f t="shared" si="6"/>
        <v>8</v>
      </c>
      <c r="H9">
        <f t="shared" si="3"/>
        <v>7.984</v>
      </c>
      <c r="J9">
        <f t="shared" si="0"/>
        <v>8</v>
      </c>
      <c r="K9">
        <f t="shared" si="4"/>
        <v>0</v>
      </c>
      <c r="L9" s="9">
        <f t="shared" si="1"/>
        <v>1</v>
      </c>
      <c r="M9" s="8">
        <f t="shared" si="5"/>
        <v>2.0000000000000018E-3</v>
      </c>
    </row>
    <row r="10" spans="3:13" x14ac:dyDescent="0.25">
      <c r="D10">
        <f>C9/D8</f>
        <v>0.99750000000000005</v>
      </c>
      <c r="F10">
        <f t="shared" si="2"/>
        <v>0</v>
      </c>
      <c r="G10">
        <f t="shared" si="6"/>
        <v>9</v>
      </c>
      <c r="H10">
        <f t="shared" si="3"/>
        <v>8.9819999999999993</v>
      </c>
      <c r="J10">
        <f t="shared" si="0"/>
        <v>9</v>
      </c>
      <c r="K10">
        <f t="shared" si="4"/>
        <v>0</v>
      </c>
      <c r="L10" s="9">
        <f t="shared" si="1"/>
        <v>1</v>
      </c>
      <c r="M10" s="8">
        <f t="shared" si="5"/>
        <v>2.0000000000000018E-3</v>
      </c>
    </row>
    <row r="11" spans="3:13" x14ac:dyDescent="0.25">
      <c r="F11">
        <f t="shared" si="2"/>
        <v>0</v>
      </c>
      <c r="G11">
        <f t="shared" si="6"/>
        <v>10</v>
      </c>
      <c r="H11">
        <f t="shared" si="3"/>
        <v>9.98</v>
      </c>
      <c r="J11">
        <f t="shared" si="0"/>
        <v>10</v>
      </c>
      <c r="K11">
        <f t="shared" si="4"/>
        <v>0</v>
      </c>
      <c r="L11" s="9">
        <f t="shared" si="1"/>
        <v>1</v>
      </c>
      <c r="M11" s="8">
        <f t="shared" si="5"/>
        <v>2.0000000000000018E-3</v>
      </c>
    </row>
    <row r="12" spans="3:13" x14ac:dyDescent="0.25">
      <c r="F12">
        <f t="shared" si="2"/>
        <v>0</v>
      </c>
      <c r="G12">
        <f t="shared" si="6"/>
        <v>11</v>
      </c>
      <c r="H12">
        <f t="shared" si="3"/>
        <v>10.978</v>
      </c>
      <c r="J12">
        <f t="shared" si="0"/>
        <v>11</v>
      </c>
      <c r="K12">
        <f t="shared" si="4"/>
        <v>0</v>
      </c>
      <c r="L12" s="9">
        <f t="shared" si="1"/>
        <v>1</v>
      </c>
      <c r="M12" s="8">
        <f t="shared" si="5"/>
        <v>2.0000000000000018E-3</v>
      </c>
    </row>
    <row r="13" spans="3:13" x14ac:dyDescent="0.25">
      <c r="F13">
        <f t="shared" si="2"/>
        <v>0</v>
      </c>
      <c r="G13">
        <f t="shared" si="6"/>
        <v>12</v>
      </c>
      <c r="H13">
        <f t="shared" si="3"/>
        <v>11.975999999999999</v>
      </c>
      <c r="J13">
        <f t="shared" si="0"/>
        <v>12</v>
      </c>
      <c r="K13">
        <f t="shared" si="4"/>
        <v>0</v>
      </c>
      <c r="L13" s="9">
        <f t="shared" si="1"/>
        <v>1</v>
      </c>
      <c r="M13" s="8">
        <f t="shared" si="5"/>
        <v>2.0000000000000018E-3</v>
      </c>
    </row>
    <row r="14" spans="3:13" x14ac:dyDescent="0.25">
      <c r="F14">
        <f t="shared" si="2"/>
        <v>0</v>
      </c>
      <c r="G14">
        <f t="shared" si="6"/>
        <v>13</v>
      </c>
      <c r="H14">
        <f t="shared" si="3"/>
        <v>12.974</v>
      </c>
      <c r="J14">
        <f t="shared" si="0"/>
        <v>13</v>
      </c>
      <c r="K14">
        <f t="shared" si="4"/>
        <v>0</v>
      </c>
      <c r="L14" s="9">
        <f t="shared" si="1"/>
        <v>1</v>
      </c>
      <c r="M14" s="8">
        <f t="shared" si="5"/>
        <v>2.0000000000000018E-3</v>
      </c>
    </row>
    <row r="15" spans="3:13" x14ac:dyDescent="0.25">
      <c r="F15">
        <f t="shared" si="2"/>
        <v>0</v>
      </c>
      <c r="G15">
        <f t="shared" si="6"/>
        <v>14</v>
      </c>
      <c r="H15">
        <f t="shared" si="3"/>
        <v>13.972</v>
      </c>
      <c r="J15">
        <f t="shared" si="0"/>
        <v>14</v>
      </c>
      <c r="K15">
        <f t="shared" si="4"/>
        <v>0</v>
      </c>
      <c r="L15" s="9">
        <f t="shared" si="1"/>
        <v>1</v>
      </c>
      <c r="M15" s="8">
        <f t="shared" si="5"/>
        <v>2.0000000000000018E-3</v>
      </c>
    </row>
    <row r="16" spans="3:13" x14ac:dyDescent="0.25">
      <c r="F16">
        <f t="shared" si="2"/>
        <v>0</v>
      </c>
      <c r="G16">
        <f t="shared" si="6"/>
        <v>15</v>
      </c>
      <c r="H16">
        <f t="shared" si="3"/>
        <v>14.97</v>
      </c>
      <c r="J16">
        <f t="shared" si="0"/>
        <v>15</v>
      </c>
      <c r="K16">
        <f t="shared" si="4"/>
        <v>0</v>
      </c>
      <c r="L16" s="9">
        <f t="shared" si="1"/>
        <v>1</v>
      </c>
      <c r="M16" s="8">
        <f t="shared" si="5"/>
        <v>2.0000000000000018E-3</v>
      </c>
    </row>
    <row r="17" spans="6:13" x14ac:dyDescent="0.25">
      <c r="F17">
        <f t="shared" si="2"/>
        <v>0</v>
      </c>
      <c r="G17">
        <f t="shared" si="6"/>
        <v>16</v>
      </c>
      <c r="H17">
        <f t="shared" si="3"/>
        <v>15.968</v>
      </c>
      <c r="J17">
        <f t="shared" si="0"/>
        <v>16</v>
      </c>
      <c r="K17">
        <f t="shared" si="4"/>
        <v>0</v>
      </c>
      <c r="L17" s="9">
        <f t="shared" si="1"/>
        <v>1</v>
      </c>
      <c r="M17" s="8">
        <f t="shared" si="5"/>
        <v>2.0000000000000018E-3</v>
      </c>
    </row>
    <row r="18" spans="6:13" x14ac:dyDescent="0.25">
      <c r="F18">
        <f t="shared" si="2"/>
        <v>0</v>
      </c>
      <c r="G18">
        <f t="shared" si="6"/>
        <v>17</v>
      </c>
      <c r="H18">
        <f t="shared" si="3"/>
        <v>16.966000000000001</v>
      </c>
      <c r="J18">
        <f t="shared" si="0"/>
        <v>17</v>
      </c>
      <c r="K18">
        <f t="shared" si="4"/>
        <v>0</v>
      </c>
      <c r="L18" s="9">
        <f t="shared" si="1"/>
        <v>1</v>
      </c>
      <c r="M18" s="8">
        <f t="shared" si="5"/>
        <v>2.0000000000000018E-3</v>
      </c>
    </row>
    <row r="19" spans="6:13" x14ac:dyDescent="0.25">
      <c r="F19">
        <f t="shared" si="2"/>
        <v>0</v>
      </c>
      <c r="G19">
        <f t="shared" si="6"/>
        <v>18</v>
      </c>
      <c r="H19">
        <f t="shared" si="3"/>
        <v>17.963999999999999</v>
      </c>
      <c r="J19">
        <f t="shared" si="0"/>
        <v>18</v>
      </c>
      <c r="K19">
        <f t="shared" si="4"/>
        <v>0</v>
      </c>
      <c r="L19" s="9">
        <f t="shared" si="1"/>
        <v>1</v>
      </c>
      <c r="M19" s="8">
        <f t="shared" si="5"/>
        <v>2.0000000000000018E-3</v>
      </c>
    </row>
    <row r="20" spans="6:13" x14ac:dyDescent="0.25">
      <c r="F20">
        <f t="shared" si="2"/>
        <v>0</v>
      </c>
      <c r="G20">
        <f t="shared" si="6"/>
        <v>19</v>
      </c>
      <c r="H20">
        <f t="shared" si="3"/>
        <v>18.962</v>
      </c>
      <c r="J20">
        <f t="shared" si="0"/>
        <v>19</v>
      </c>
      <c r="K20">
        <f t="shared" si="4"/>
        <v>0</v>
      </c>
      <c r="L20" s="9">
        <f t="shared" si="1"/>
        <v>1</v>
      </c>
      <c r="M20" s="8">
        <f t="shared" si="5"/>
        <v>2.0000000000000018E-3</v>
      </c>
    </row>
    <row r="21" spans="6:13" x14ac:dyDescent="0.25">
      <c r="F21">
        <f t="shared" si="2"/>
        <v>0</v>
      </c>
      <c r="G21">
        <f t="shared" si="6"/>
        <v>20</v>
      </c>
      <c r="H21">
        <f t="shared" si="3"/>
        <v>19.96</v>
      </c>
      <c r="J21">
        <f t="shared" si="0"/>
        <v>20</v>
      </c>
      <c r="K21">
        <f t="shared" si="4"/>
        <v>0</v>
      </c>
      <c r="L21" s="9">
        <f t="shared" si="1"/>
        <v>1</v>
      </c>
      <c r="M21" s="8">
        <f t="shared" si="5"/>
        <v>2.0000000000000018E-3</v>
      </c>
    </row>
    <row r="22" spans="6:13" x14ac:dyDescent="0.25">
      <c r="F22">
        <f t="shared" si="2"/>
        <v>0</v>
      </c>
      <c r="G22">
        <f t="shared" si="6"/>
        <v>21</v>
      </c>
      <c r="H22">
        <f t="shared" si="3"/>
        <v>20.957999999999998</v>
      </c>
      <c r="J22">
        <f t="shared" si="0"/>
        <v>21</v>
      </c>
      <c r="K22">
        <f t="shared" si="4"/>
        <v>0</v>
      </c>
      <c r="L22" s="9">
        <f t="shared" si="1"/>
        <v>1</v>
      </c>
      <c r="M22" s="8">
        <f t="shared" si="5"/>
        <v>2.0000000000000018E-3</v>
      </c>
    </row>
    <row r="23" spans="6:13" x14ac:dyDescent="0.25">
      <c r="F23">
        <f t="shared" si="2"/>
        <v>0</v>
      </c>
      <c r="G23">
        <f t="shared" si="6"/>
        <v>22</v>
      </c>
      <c r="H23">
        <f t="shared" si="3"/>
        <v>21.956</v>
      </c>
      <c r="J23">
        <f t="shared" si="0"/>
        <v>22</v>
      </c>
      <c r="K23">
        <f t="shared" si="4"/>
        <v>0</v>
      </c>
      <c r="L23" s="9">
        <f t="shared" si="1"/>
        <v>1</v>
      </c>
      <c r="M23" s="8">
        <f t="shared" si="5"/>
        <v>2.0000000000000018E-3</v>
      </c>
    </row>
    <row r="24" spans="6:13" x14ac:dyDescent="0.25">
      <c r="F24">
        <f t="shared" si="2"/>
        <v>0</v>
      </c>
      <c r="G24">
        <f t="shared" si="6"/>
        <v>23</v>
      </c>
      <c r="H24">
        <f t="shared" si="3"/>
        <v>22.954000000000001</v>
      </c>
      <c r="J24">
        <f t="shared" si="0"/>
        <v>23</v>
      </c>
      <c r="K24">
        <f t="shared" si="4"/>
        <v>0</v>
      </c>
      <c r="L24" s="9">
        <f t="shared" si="1"/>
        <v>1</v>
      </c>
      <c r="M24" s="8">
        <f t="shared" si="5"/>
        <v>2.0000000000000018E-3</v>
      </c>
    </row>
    <row r="25" spans="6:13" x14ac:dyDescent="0.25">
      <c r="F25">
        <f t="shared" si="2"/>
        <v>0</v>
      </c>
      <c r="G25">
        <f t="shared" si="6"/>
        <v>24</v>
      </c>
      <c r="H25">
        <f t="shared" si="3"/>
        <v>23.951999999999998</v>
      </c>
      <c r="J25">
        <f t="shared" si="0"/>
        <v>24</v>
      </c>
      <c r="K25">
        <f t="shared" si="4"/>
        <v>0</v>
      </c>
      <c r="L25" s="9">
        <f t="shared" si="1"/>
        <v>1</v>
      </c>
      <c r="M25" s="8">
        <f t="shared" si="5"/>
        <v>2.0000000000000018E-3</v>
      </c>
    </row>
    <row r="26" spans="6:13" x14ac:dyDescent="0.25">
      <c r="F26">
        <f t="shared" si="2"/>
        <v>0</v>
      </c>
      <c r="G26">
        <f t="shared" si="6"/>
        <v>25</v>
      </c>
      <c r="H26">
        <f t="shared" si="3"/>
        <v>24.95</v>
      </c>
      <c r="J26">
        <f t="shared" si="0"/>
        <v>25</v>
      </c>
      <c r="K26">
        <f t="shared" si="4"/>
        <v>0</v>
      </c>
      <c r="L26" s="9">
        <f t="shared" si="1"/>
        <v>1</v>
      </c>
      <c r="M26" s="8">
        <f t="shared" si="5"/>
        <v>2.0000000000000018E-3</v>
      </c>
    </row>
    <row r="27" spans="6:13" x14ac:dyDescent="0.25">
      <c r="F27">
        <f t="shared" si="2"/>
        <v>0</v>
      </c>
      <c r="G27">
        <f t="shared" si="6"/>
        <v>26</v>
      </c>
      <c r="H27">
        <f t="shared" si="3"/>
        <v>25.948</v>
      </c>
      <c r="J27">
        <f t="shared" si="0"/>
        <v>26</v>
      </c>
      <c r="K27">
        <f t="shared" si="4"/>
        <v>0</v>
      </c>
      <c r="L27" s="9">
        <f t="shared" si="1"/>
        <v>1</v>
      </c>
      <c r="M27" s="8">
        <f t="shared" si="5"/>
        <v>2.0000000000000018E-3</v>
      </c>
    </row>
    <row r="28" spans="6:13" x14ac:dyDescent="0.25">
      <c r="F28">
        <f t="shared" si="2"/>
        <v>0</v>
      </c>
      <c r="G28">
        <f t="shared" si="6"/>
        <v>27</v>
      </c>
      <c r="H28">
        <f t="shared" si="3"/>
        <v>26.946000000000002</v>
      </c>
      <c r="J28">
        <f t="shared" si="0"/>
        <v>27</v>
      </c>
      <c r="K28">
        <f t="shared" si="4"/>
        <v>0</v>
      </c>
      <c r="L28" s="9">
        <f t="shared" si="1"/>
        <v>1</v>
      </c>
      <c r="M28" s="8">
        <f t="shared" si="5"/>
        <v>2.0000000000000018E-3</v>
      </c>
    </row>
    <row r="29" spans="6:13" x14ac:dyDescent="0.25">
      <c r="F29">
        <f t="shared" si="2"/>
        <v>0</v>
      </c>
      <c r="G29">
        <f t="shared" si="6"/>
        <v>28</v>
      </c>
      <c r="H29">
        <f t="shared" si="3"/>
        <v>27.943999999999999</v>
      </c>
      <c r="J29">
        <f t="shared" si="0"/>
        <v>28</v>
      </c>
      <c r="K29">
        <f t="shared" si="4"/>
        <v>0</v>
      </c>
      <c r="L29" s="9">
        <f t="shared" si="1"/>
        <v>1</v>
      </c>
      <c r="M29" s="8">
        <f t="shared" si="5"/>
        <v>2.0000000000000018E-3</v>
      </c>
    </row>
    <row r="30" spans="6:13" x14ac:dyDescent="0.25">
      <c r="F30">
        <f t="shared" si="2"/>
        <v>0</v>
      </c>
      <c r="G30">
        <f t="shared" si="6"/>
        <v>29</v>
      </c>
      <c r="H30">
        <f t="shared" si="3"/>
        <v>28.942</v>
      </c>
      <c r="J30">
        <f t="shared" si="0"/>
        <v>29</v>
      </c>
      <c r="K30">
        <f t="shared" si="4"/>
        <v>0</v>
      </c>
      <c r="L30" s="9">
        <f t="shared" si="1"/>
        <v>1</v>
      </c>
      <c r="M30" s="8">
        <f t="shared" si="5"/>
        <v>2.0000000000000018E-3</v>
      </c>
    </row>
    <row r="31" spans="6:13" x14ac:dyDescent="0.25">
      <c r="F31">
        <f t="shared" si="2"/>
        <v>0</v>
      </c>
      <c r="G31">
        <f t="shared" si="6"/>
        <v>30</v>
      </c>
      <c r="H31">
        <f t="shared" si="3"/>
        <v>29.94</v>
      </c>
      <c r="J31">
        <f t="shared" si="0"/>
        <v>30</v>
      </c>
      <c r="K31">
        <f t="shared" si="4"/>
        <v>0</v>
      </c>
      <c r="L31" s="9">
        <f t="shared" si="1"/>
        <v>1</v>
      </c>
      <c r="M31" s="8">
        <f t="shared" si="5"/>
        <v>2.0000000000000018E-3</v>
      </c>
    </row>
    <row r="32" spans="6:13" x14ac:dyDescent="0.25">
      <c r="F32">
        <f t="shared" si="2"/>
        <v>0</v>
      </c>
      <c r="G32">
        <f t="shared" si="6"/>
        <v>31</v>
      </c>
      <c r="H32">
        <f t="shared" si="3"/>
        <v>30.937999999999999</v>
      </c>
      <c r="J32">
        <f t="shared" si="0"/>
        <v>31</v>
      </c>
      <c r="K32">
        <f t="shared" si="4"/>
        <v>0</v>
      </c>
      <c r="L32" s="9">
        <f t="shared" si="1"/>
        <v>1</v>
      </c>
      <c r="M32" s="8">
        <f t="shared" si="5"/>
        <v>2.0000000000000018E-3</v>
      </c>
    </row>
    <row r="33" spans="6:13" x14ac:dyDescent="0.25">
      <c r="F33">
        <f t="shared" si="2"/>
        <v>0</v>
      </c>
      <c r="G33">
        <f t="shared" si="6"/>
        <v>32</v>
      </c>
      <c r="H33">
        <f t="shared" si="3"/>
        <v>31.936</v>
      </c>
      <c r="J33">
        <f t="shared" si="0"/>
        <v>32</v>
      </c>
      <c r="K33">
        <f t="shared" si="4"/>
        <v>0</v>
      </c>
      <c r="L33" s="9">
        <f t="shared" si="1"/>
        <v>1</v>
      </c>
      <c r="M33" s="8">
        <f t="shared" si="5"/>
        <v>2.0000000000000018E-3</v>
      </c>
    </row>
    <row r="34" spans="6:13" x14ac:dyDescent="0.25">
      <c r="F34">
        <f t="shared" si="2"/>
        <v>0</v>
      </c>
      <c r="G34">
        <f t="shared" si="6"/>
        <v>33</v>
      </c>
      <c r="H34">
        <f t="shared" si="3"/>
        <v>32.933999999999997</v>
      </c>
      <c r="J34">
        <f t="shared" si="0"/>
        <v>33</v>
      </c>
      <c r="K34">
        <f t="shared" si="4"/>
        <v>0</v>
      </c>
      <c r="L34" s="9">
        <f t="shared" si="1"/>
        <v>1</v>
      </c>
      <c r="M34" s="8">
        <f t="shared" si="5"/>
        <v>2.0000000000000018E-3</v>
      </c>
    </row>
    <row r="35" spans="6:13" x14ac:dyDescent="0.25">
      <c r="F35">
        <f t="shared" si="2"/>
        <v>0</v>
      </c>
      <c r="G35">
        <f t="shared" si="6"/>
        <v>34</v>
      </c>
      <c r="H35">
        <f t="shared" si="3"/>
        <v>33.932000000000002</v>
      </c>
      <c r="J35">
        <f t="shared" si="0"/>
        <v>34</v>
      </c>
      <c r="K35">
        <f t="shared" si="4"/>
        <v>0</v>
      </c>
      <c r="L35" s="9">
        <f t="shared" si="1"/>
        <v>1</v>
      </c>
      <c r="M35" s="8">
        <f t="shared" si="5"/>
        <v>2.0000000000000018E-3</v>
      </c>
    </row>
    <row r="36" spans="6:13" x14ac:dyDescent="0.25">
      <c r="F36">
        <f t="shared" si="2"/>
        <v>0</v>
      </c>
      <c r="G36">
        <f t="shared" si="6"/>
        <v>35</v>
      </c>
      <c r="H36">
        <f t="shared" si="3"/>
        <v>34.93</v>
      </c>
      <c r="J36">
        <f t="shared" si="0"/>
        <v>35</v>
      </c>
      <c r="K36">
        <f t="shared" si="4"/>
        <v>0</v>
      </c>
      <c r="L36" s="9">
        <f t="shared" si="1"/>
        <v>1</v>
      </c>
      <c r="M36" s="8">
        <f t="shared" si="5"/>
        <v>2.0000000000000018E-3</v>
      </c>
    </row>
    <row r="37" spans="6:13" x14ac:dyDescent="0.25">
      <c r="F37">
        <f t="shared" si="2"/>
        <v>0</v>
      </c>
      <c r="G37">
        <f t="shared" si="6"/>
        <v>36</v>
      </c>
      <c r="H37">
        <f t="shared" si="3"/>
        <v>35.927999999999997</v>
      </c>
      <c r="J37">
        <f t="shared" si="0"/>
        <v>36</v>
      </c>
      <c r="K37">
        <f t="shared" si="4"/>
        <v>0</v>
      </c>
      <c r="L37" s="9">
        <f t="shared" si="1"/>
        <v>1</v>
      </c>
      <c r="M37" s="8">
        <f t="shared" si="5"/>
        <v>2.0000000000000018E-3</v>
      </c>
    </row>
    <row r="38" spans="6:13" x14ac:dyDescent="0.25">
      <c r="F38">
        <f t="shared" si="2"/>
        <v>0</v>
      </c>
      <c r="G38">
        <f t="shared" si="6"/>
        <v>37</v>
      </c>
      <c r="H38">
        <f t="shared" si="3"/>
        <v>36.926000000000002</v>
      </c>
      <c r="J38">
        <f t="shared" si="0"/>
        <v>37</v>
      </c>
      <c r="K38">
        <f t="shared" si="4"/>
        <v>0</v>
      </c>
      <c r="L38" s="9">
        <f t="shared" si="1"/>
        <v>1</v>
      </c>
      <c r="M38" s="8">
        <f t="shared" si="5"/>
        <v>2.0000000000000018E-3</v>
      </c>
    </row>
    <row r="39" spans="6:13" x14ac:dyDescent="0.25">
      <c r="F39">
        <f t="shared" si="2"/>
        <v>0</v>
      </c>
      <c r="G39">
        <f t="shared" si="6"/>
        <v>38</v>
      </c>
      <c r="H39">
        <f t="shared" si="3"/>
        <v>37.923999999999999</v>
      </c>
      <c r="J39">
        <f t="shared" si="0"/>
        <v>38</v>
      </c>
      <c r="K39">
        <f t="shared" si="4"/>
        <v>0</v>
      </c>
      <c r="L39" s="9">
        <f t="shared" si="1"/>
        <v>1</v>
      </c>
      <c r="M39" s="8">
        <f t="shared" si="5"/>
        <v>2.0000000000000018E-3</v>
      </c>
    </row>
    <row r="40" spans="6:13" x14ac:dyDescent="0.25">
      <c r="F40">
        <f t="shared" si="2"/>
        <v>0</v>
      </c>
      <c r="G40">
        <f t="shared" si="6"/>
        <v>39</v>
      </c>
      <c r="H40">
        <f t="shared" si="3"/>
        <v>38.921999999999997</v>
      </c>
      <c r="J40">
        <f t="shared" si="0"/>
        <v>39</v>
      </c>
      <c r="K40">
        <f t="shared" si="4"/>
        <v>0</v>
      </c>
      <c r="L40" s="9">
        <f t="shared" si="1"/>
        <v>1</v>
      </c>
      <c r="M40" s="8">
        <f t="shared" si="5"/>
        <v>2.0000000000000018E-3</v>
      </c>
    </row>
    <row r="41" spans="6:13" x14ac:dyDescent="0.25">
      <c r="F41">
        <f t="shared" si="2"/>
        <v>0</v>
      </c>
      <c r="G41">
        <f t="shared" si="6"/>
        <v>40</v>
      </c>
      <c r="H41">
        <f t="shared" si="3"/>
        <v>39.92</v>
      </c>
      <c r="J41">
        <f t="shared" si="0"/>
        <v>40</v>
      </c>
      <c r="K41">
        <f t="shared" si="4"/>
        <v>0</v>
      </c>
      <c r="L41" s="9">
        <f t="shared" si="1"/>
        <v>1</v>
      </c>
      <c r="M41" s="8">
        <f t="shared" si="5"/>
        <v>2.0000000000000018E-3</v>
      </c>
    </row>
    <row r="42" spans="6:13" x14ac:dyDescent="0.25">
      <c r="F42">
        <f t="shared" si="2"/>
        <v>0</v>
      </c>
      <c r="G42">
        <f t="shared" si="6"/>
        <v>41</v>
      </c>
      <c r="H42">
        <f t="shared" si="3"/>
        <v>40.917999999999999</v>
      </c>
      <c r="J42">
        <f t="shared" si="0"/>
        <v>41</v>
      </c>
      <c r="K42">
        <f t="shared" si="4"/>
        <v>0</v>
      </c>
      <c r="L42" s="9">
        <f t="shared" si="1"/>
        <v>1</v>
      </c>
      <c r="M42" s="8">
        <f t="shared" si="5"/>
        <v>2.0000000000000018E-3</v>
      </c>
    </row>
    <row r="43" spans="6:13" x14ac:dyDescent="0.25">
      <c r="F43">
        <f t="shared" si="2"/>
        <v>0</v>
      </c>
      <c r="G43">
        <f t="shared" si="6"/>
        <v>42</v>
      </c>
      <c r="H43">
        <f t="shared" si="3"/>
        <v>41.915999999999997</v>
      </c>
      <c r="J43">
        <f t="shared" si="0"/>
        <v>42</v>
      </c>
      <c r="K43">
        <f t="shared" si="4"/>
        <v>0</v>
      </c>
      <c r="L43" s="9">
        <f t="shared" si="1"/>
        <v>1</v>
      </c>
      <c r="M43" s="8">
        <f t="shared" si="5"/>
        <v>2.0000000000000018E-3</v>
      </c>
    </row>
    <row r="44" spans="6:13" x14ac:dyDescent="0.25">
      <c r="F44">
        <f t="shared" si="2"/>
        <v>0</v>
      </c>
      <c r="G44">
        <f t="shared" si="6"/>
        <v>43</v>
      </c>
      <c r="H44">
        <f t="shared" si="3"/>
        <v>42.914000000000001</v>
      </c>
      <c r="J44">
        <f t="shared" si="0"/>
        <v>43</v>
      </c>
      <c r="K44">
        <f t="shared" si="4"/>
        <v>0</v>
      </c>
      <c r="L44" s="9">
        <f t="shared" si="1"/>
        <v>1</v>
      </c>
      <c r="M44" s="8">
        <f t="shared" si="5"/>
        <v>2.0000000000000018E-3</v>
      </c>
    </row>
    <row r="45" spans="6:13" x14ac:dyDescent="0.25">
      <c r="F45">
        <f t="shared" si="2"/>
        <v>0</v>
      </c>
      <c r="G45">
        <f t="shared" si="6"/>
        <v>44</v>
      </c>
      <c r="H45">
        <f t="shared" si="3"/>
        <v>43.911999999999999</v>
      </c>
      <c r="J45">
        <f t="shared" si="0"/>
        <v>44</v>
      </c>
      <c r="K45">
        <f t="shared" si="4"/>
        <v>0</v>
      </c>
      <c r="L45" s="9">
        <f t="shared" si="1"/>
        <v>1</v>
      </c>
      <c r="M45" s="8">
        <f t="shared" si="5"/>
        <v>2.0000000000000018E-3</v>
      </c>
    </row>
    <row r="46" spans="6:13" x14ac:dyDescent="0.25">
      <c r="F46">
        <f t="shared" si="2"/>
        <v>0</v>
      </c>
      <c r="G46">
        <f t="shared" si="6"/>
        <v>45</v>
      </c>
      <c r="H46">
        <f t="shared" si="3"/>
        <v>44.91</v>
      </c>
      <c r="J46">
        <f t="shared" si="0"/>
        <v>45</v>
      </c>
      <c r="K46">
        <f t="shared" si="4"/>
        <v>0</v>
      </c>
      <c r="L46" s="9">
        <f t="shared" si="1"/>
        <v>1</v>
      </c>
      <c r="M46" s="8">
        <f t="shared" si="5"/>
        <v>2.0000000000000018E-3</v>
      </c>
    </row>
    <row r="47" spans="6:13" x14ac:dyDescent="0.25">
      <c r="F47">
        <f t="shared" si="2"/>
        <v>0</v>
      </c>
      <c r="G47">
        <f t="shared" si="6"/>
        <v>46</v>
      </c>
      <c r="H47">
        <f t="shared" si="3"/>
        <v>45.908000000000001</v>
      </c>
      <c r="J47">
        <f t="shared" si="0"/>
        <v>46</v>
      </c>
      <c r="K47">
        <f t="shared" si="4"/>
        <v>0</v>
      </c>
      <c r="L47" s="9">
        <f t="shared" si="1"/>
        <v>1</v>
      </c>
      <c r="M47" s="8">
        <f t="shared" si="5"/>
        <v>2.0000000000000018E-3</v>
      </c>
    </row>
    <row r="48" spans="6:13" x14ac:dyDescent="0.25">
      <c r="F48">
        <f t="shared" si="2"/>
        <v>0</v>
      </c>
      <c r="G48">
        <f t="shared" si="6"/>
        <v>47</v>
      </c>
      <c r="H48">
        <f t="shared" si="3"/>
        <v>46.905999999999999</v>
      </c>
      <c r="J48">
        <f t="shared" si="0"/>
        <v>47</v>
      </c>
      <c r="K48">
        <f t="shared" si="4"/>
        <v>0</v>
      </c>
      <c r="L48" s="9">
        <f t="shared" si="1"/>
        <v>1</v>
      </c>
      <c r="M48" s="8">
        <f t="shared" si="5"/>
        <v>2.0000000000000018E-3</v>
      </c>
    </row>
    <row r="49" spans="6:13" x14ac:dyDescent="0.25">
      <c r="F49">
        <f t="shared" si="2"/>
        <v>0</v>
      </c>
      <c r="G49">
        <f t="shared" si="6"/>
        <v>48</v>
      </c>
      <c r="H49">
        <f t="shared" si="3"/>
        <v>47.903999999999996</v>
      </c>
      <c r="J49">
        <f t="shared" si="0"/>
        <v>48</v>
      </c>
      <c r="K49">
        <f t="shared" si="4"/>
        <v>0</v>
      </c>
      <c r="L49" s="9">
        <f t="shared" si="1"/>
        <v>1</v>
      </c>
      <c r="M49" s="8">
        <f t="shared" si="5"/>
        <v>2.0000000000000018E-3</v>
      </c>
    </row>
    <row r="50" spans="6:13" x14ac:dyDescent="0.25">
      <c r="F50">
        <f t="shared" si="2"/>
        <v>0</v>
      </c>
      <c r="G50">
        <f t="shared" si="6"/>
        <v>49</v>
      </c>
      <c r="H50">
        <f t="shared" si="3"/>
        <v>48.902000000000001</v>
      </c>
      <c r="J50">
        <f t="shared" si="0"/>
        <v>49</v>
      </c>
      <c r="K50">
        <f t="shared" si="4"/>
        <v>0</v>
      </c>
      <c r="L50" s="9">
        <f t="shared" si="1"/>
        <v>1</v>
      </c>
      <c r="M50" s="8">
        <f t="shared" si="5"/>
        <v>2.0000000000000018E-3</v>
      </c>
    </row>
    <row r="51" spans="6:13" x14ac:dyDescent="0.25">
      <c r="F51">
        <f t="shared" si="2"/>
        <v>0</v>
      </c>
      <c r="G51">
        <f t="shared" si="6"/>
        <v>50</v>
      </c>
      <c r="H51">
        <f t="shared" si="3"/>
        <v>49.9</v>
      </c>
      <c r="J51">
        <f t="shared" si="0"/>
        <v>50</v>
      </c>
      <c r="K51">
        <f t="shared" si="4"/>
        <v>0</v>
      </c>
      <c r="L51" s="9">
        <f t="shared" si="1"/>
        <v>1</v>
      </c>
      <c r="M51" s="8">
        <f t="shared" si="5"/>
        <v>2.0000000000000018E-3</v>
      </c>
    </row>
    <row r="52" spans="6:13" x14ac:dyDescent="0.25">
      <c r="F52">
        <f t="shared" si="2"/>
        <v>0</v>
      </c>
      <c r="G52">
        <f t="shared" si="6"/>
        <v>51</v>
      </c>
      <c r="H52">
        <f t="shared" si="3"/>
        <v>50.898000000000003</v>
      </c>
      <c r="J52">
        <f t="shared" si="0"/>
        <v>51</v>
      </c>
      <c r="K52">
        <f t="shared" si="4"/>
        <v>0</v>
      </c>
      <c r="L52" s="9">
        <f t="shared" si="1"/>
        <v>1</v>
      </c>
      <c r="M52" s="8">
        <f t="shared" si="5"/>
        <v>2.0000000000000018E-3</v>
      </c>
    </row>
    <row r="53" spans="6:13" x14ac:dyDescent="0.25">
      <c r="F53">
        <f t="shared" si="2"/>
        <v>0</v>
      </c>
      <c r="G53">
        <f t="shared" si="6"/>
        <v>52</v>
      </c>
      <c r="H53">
        <f t="shared" si="3"/>
        <v>51.896000000000001</v>
      </c>
      <c r="J53">
        <f t="shared" si="0"/>
        <v>52</v>
      </c>
      <c r="K53">
        <f t="shared" si="4"/>
        <v>0</v>
      </c>
      <c r="L53" s="9">
        <f t="shared" si="1"/>
        <v>1</v>
      </c>
      <c r="M53" s="8">
        <f t="shared" si="5"/>
        <v>2.0000000000000018E-3</v>
      </c>
    </row>
    <row r="54" spans="6:13" x14ac:dyDescent="0.25">
      <c r="F54">
        <f t="shared" si="2"/>
        <v>0</v>
      </c>
      <c r="G54">
        <f t="shared" si="6"/>
        <v>53</v>
      </c>
      <c r="H54">
        <f t="shared" si="3"/>
        <v>52.893999999999998</v>
      </c>
      <c r="J54">
        <f t="shared" si="0"/>
        <v>53</v>
      </c>
      <c r="K54">
        <f t="shared" si="4"/>
        <v>0</v>
      </c>
      <c r="L54" s="9">
        <f t="shared" si="1"/>
        <v>1</v>
      </c>
      <c r="M54" s="8">
        <f t="shared" si="5"/>
        <v>2.0000000000000018E-3</v>
      </c>
    </row>
    <row r="55" spans="6:13" x14ac:dyDescent="0.25">
      <c r="F55">
        <f t="shared" si="2"/>
        <v>0</v>
      </c>
      <c r="G55">
        <f t="shared" si="6"/>
        <v>54</v>
      </c>
      <c r="H55">
        <f t="shared" si="3"/>
        <v>53.892000000000003</v>
      </c>
      <c r="J55">
        <f t="shared" si="0"/>
        <v>54</v>
      </c>
      <c r="K55">
        <f t="shared" si="4"/>
        <v>0</v>
      </c>
      <c r="L55" s="9">
        <f t="shared" si="1"/>
        <v>1</v>
      </c>
      <c r="M55" s="8">
        <f t="shared" si="5"/>
        <v>2.0000000000000018E-3</v>
      </c>
    </row>
    <row r="56" spans="6:13" x14ac:dyDescent="0.25">
      <c r="F56">
        <f t="shared" si="2"/>
        <v>0</v>
      </c>
      <c r="G56">
        <f t="shared" si="6"/>
        <v>55</v>
      </c>
      <c r="H56">
        <f t="shared" si="3"/>
        <v>54.89</v>
      </c>
      <c r="J56">
        <f t="shared" si="0"/>
        <v>55</v>
      </c>
      <c r="K56">
        <f t="shared" si="4"/>
        <v>0</v>
      </c>
      <c r="L56" s="9">
        <f t="shared" si="1"/>
        <v>1</v>
      </c>
      <c r="M56" s="8">
        <f t="shared" si="5"/>
        <v>2.0000000000000018E-3</v>
      </c>
    </row>
    <row r="57" spans="6:13" x14ac:dyDescent="0.25">
      <c r="F57">
        <f t="shared" si="2"/>
        <v>0</v>
      </c>
      <c r="G57">
        <f t="shared" si="6"/>
        <v>56</v>
      </c>
      <c r="H57">
        <f t="shared" si="3"/>
        <v>55.887999999999998</v>
      </c>
      <c r="J57">
        <f t="shared" si="0"/>
        <v>56</v>
      </c>
      <c r="K57">
        <f t="shared" si="4"/>
        <v>0</v>
      </c>
      <c r="L57" s="9">
        <f t="shared" si="1"/>
        <v>1</v>
      </c>
      <c r="M57" s="8">
        <f t="shared" si="5"/>
        <v>2.0000000000000018E-3</v>
      </c>
    </row>
    <row r="58" spans="6:13" x14ac:dyDescent="0.25">
      <c r="F58">
        <f t="shared" si="2"/>
        <v>0</v>
      </c>
      <c r="G58">
        <f t="shared" si="6"/>
        <v>57</v>
      </c>
      <c r="H58">
        <f t="shared" si="3"/>
        <v>56.886000000000003</v>
      </c>
      <c r="J58">
        <f t="shared" si="0"/>
        <v>57</v>
      </c>
      <c r="K58">
        <f t="shared" si="4"/>
        <v>0</v>
      </c>
      <c r="L58" s="9">
        <f t="shared" si="1"/>
        <v>1</v>
      </c>
      <c r="M58" s="8">
        <f t="shared" si="5"/>
        <v>2.0000000000000018E-3</v>
      </c>
    </row>
    <row r="59" spans="6:13" x14ac:dyDescent="0.25">
      <c r="F59">
        <f t="shared" si="2"/>
        <v>0</v>
      </c>
      <c r="G59">
        <f t="shared" si="6"/>
        <v>58</v>
      </c>
      <c r="H59">
        <f t="shared" si="3"/>
        <v>57.884</v>
      </c>
      <c r="J59">
        <f t="shared" si="0"/>
        <v>58</v>
      </c>
      <c r="K59">
        <f t="shared" si="4"/>
        <v>0</v>
      </c>
      <c r="L59" s="9">
        <f t="shared" si="1"/>
        <v>1</v>
      </c>
      <c r="M59" s="8">
        <f t="shared" si="5"/>
        <v>2.0000000000000018E-3</v>
      </c>
    </row>
    <row r="60" spans="6:13" x14ac:dyDescent="0.25">
      <c r="F60">
        <f t="shared" si="2"/>
        <v>0</v>
      </c>
      <c r="G60">
        <f t="shared" si="6"/>
        <v>59</v>
      </c>
      <c r="H60">
        <f t="shared" si="3"/>
        <v>58.881999999999998</v>
      </c>
      <c r="J60">
        <f t="shared" si="0"/>
        <v>59</v>
      </c>
      <c r="K60">
        <f t="shared" si="4"/>
        <v>0</v>
      </c>
      <c r="L60" s="9">
        <f t="shared" si="1"/>
        <v>1</v>
      </c>
      <c r="M60" s="8">
        <f t="shared" si="5"/>
        <v>2.0000000000000018E-3</v>
      </c>
    </row>
    <row r="61" spans="6:13" x14ac:dyDescent="0.25">
      <c r="F61">
        <f t="shared" si="2"/>
        <v>0</v>
      </c>
      <c r="G61">
        <f t="shared" si="6"/>
        <v>60</v>
      </c>
      <c r="H61">
        <f t="shared" si="3"/>
        <v>59.88</v>
      </c>
      <c r="J61">
        <f t="shared" si="0"/>
        <v>60</v>
      </c>
      <c r="K61">
        <f t="shared" si="4"/>
        <v>0</v>
      </c>
      <c r="L61" s="9">
        <f t="shared" si="1"/>
        <v>1</v>
      </c>
      <c r="M61" s="8">
        <f t="shared" si="5"/>
        <v>2.0000000000000018E-3</v>
      </c>
    </row>
    <row r="62" spans="6:13" x14ac:dyDescent="0.25">
      <c r="F62">
        <f t="shared" si="2"/>
        <v>0</v>
      </c>
      <c r="G62">
        <f t="shared" si="6"/>
        <v>61</v>
      </c>
      <c r="H62">
        <f t="shared" si="3"/>
        <v>60.878</v>
      </c>
      <c r="J62">
        <f t="shared" si="0"/>
        <v>61</v>
      </c>
      <c r="K62">
        <f t="shared" si="4"/>
        <v>0</v>
      </c>
      <c r="L62" s="9">
        <f t="shared" si="1"/>
        <v>1</v>
      </c>
      <c r="M62" s="8">
        <f t="shared" si="5"/>
        <v>2.0000000000000018E-3</v>
      </c>
    </row>
    <row r="63" spans="6:13" x14ac:dyDescent="0.25">
      <c r="F63">
        <f t="shared" si="2"/>
        <v>0</v>
      </c>
      <c r="G63">
        <f t="shared" si="6"/>
        <v>62</v>
      </c>
      <c r="H63">
        <f t="shared" si="3"/>
        <v>61.875999999999998</v>
      </c>
      <c r="J63">
        <f t="shared" si="0"/>
        <v>62</v>
      </c>
      <c r="K63">
        <f t="shared" si="4"/>
        <v>0</v>
      </c>
      <c r="L63" s="9">
        <f t="shared" si="1"/>
        <v>1</v>
      </c>
      <c r="M63" s="8">
        <f t="shared" si="5"/>
        <v>2.0000000000000018E-3</v>
      </c>
    </row>
    <row r="64" spans="6:13" x14ac:dyDescent="0.25">
      <c r="F64">
        <f t="shared" si="2"/>
        <v>0</v>
      </c>
      <c r="G64">
        <f t="shared" si="6"/>
        <v>63</v>
      </c>
      <c r="H64">
        <f t="shared" si="3"/>
        <v>62.874000000000002</v>
      </c>
      <c r="J64">
        <f t="shared" si="0"/>
        <v>63</v>
      </c>
      <c r="K64">
        <f t="shared" si="4"/>
        <v>0</v>
      </c>
      <c r="L64" s="9">
        <f t="shared" si="1"/>
        <v>1</v>
      </c>
      <c r="M64" s="8">
        <f t="shared" si="5"/>
        <v>2.0000000000000018E-3</v>
      </c>
    </row>
    <row r="65" spans="6:13" x14ac:dyDescent="0.25">
      <c r="F65">
        <f t="shared" si="2"/>
        <v>0</v>
      </c>
      <c r="G65">
        <f t="shared" si="6"/>
        <v>64</v>
      </c>
      <c r="H65">
        <f t="shared" si="3"/>
        <v>63.872</v>
      </c>
      <c r="J65">
        <f t="shared" si="0"/>
        <v>64</v>
      </c>
      <c r="K65">
        <f t="shared" si="4"/>
        <v>0</v>
      </c>
      <c r="L65" s="9">
        <f t="shared" si="1"/>
        <v>1</v>
      </c>
      <c r="M65" s="8">
        <f t="shared" si="5"/>
        <v>2.0000000000000018E-3</v>
      </c>
    </row>
    <row r="66" spans="6:13" x14ac:dyDescent="0.25">
      <c r="F66">
        <f t="shared" si="2"/>
        <v>0</v>
      </c>
      <c r="G66">
        <f t="shared" si="6"/>
        <v>65</v>
      </c>
      <c r="H66">
        <f t="shared" si="3"/>
        <v>64.87</v>
      </c>
      <c r="J66">
        <f t="shared" ref="J66:J129" si="7">ROUND(H66:H1565,0)</f>
        <v>65</v>
      </c>
      <c r="K66">
        <f t="shared" si="4"/>
        <v>0</v>
      </c>
      <c r="L66" s="9">
        <f t="shared" ref="L66:L129" si="8">J66/G66</f>
        <v>1</v>
      </c>
      <c r="M66" s="8">
        <f t="shared" si="5"/>
        <v>2.0000000000000018E-3</v>
      </c>
    </row>
    <row r="67" spans="6:13" x14ac:dyDescent="0.25">
      <c r="F67">
        <f t="shared" ref="F67:F130" si="9">IF(M67&lt;0.0005,1,0)</f>
        <v>0</v>
      </c>
      <c r="G67">
        <f t="shared" si="6"/>
        <v>66</v>
      </c>
      <c r="H67">
        <f t="shared" ref="H67:H130" si="10">D$2*G67</f>
        <v>65.867999999999995</v>
      </c>
      <c r="J67">
        <f t="shared" si="7"/>
        <v>66</v>
      </c>
      <c r="K67">
        <f t="shared" ref="K67:K130" si="11">G67-J67</f>
        <v>0</v>
      </c>
      <c r="L67" s="9">
        <f t="shared" si="8"/>
        <v>1</v>
      </c>
      <c r="M67" s="8">
        <f t="shared" ref="M67:M130" si="12">ABS($D$2-L67)</f>
        <v>2.0000000000000018E-3</v>
      </c>
    </row>
    <row r="68" spans="6:13" x14ac:dyDescent="0.25">
      <c r="F68">
        <f t="shared" si="9"/>
        <v>0</v>
      </c>
      <c r="G68">
        <f t="shared" ref="G68:G131" si="13">1+G67</f>
        <v>67</v>
      </c>
      <c r="H68">
        <f t="shared" si="10"/>
        <v>66.866</v>
      </c>
      <c r="J68">
        <f t="shared" si="7"/>
        <v>67</v>
      </c>
      <c r="K68">
        <f t="shared" si="11"/>
        <v>0</v>
      </c>
      <c r="L68" s="9">
        <f t="shared" si="8"/>
        <v>1</v>
      </c>
      <c r="M68" s="8">
        <f t="shared" si="12"/>
        <v>2.0000000000000018E-3</v>
      </c>
    </row>
    <row r="69" spans="6:13" x14ac:dyDescent="0.25">
      <c r="F69">
        <f t="shared" si="9"/>
        <v>0</v>
      </c>
      <c r="G69">
        <f t="shared" si="13"/>
        <v>68</v>
      </c>
      <c r="H69">
        <f t="shared" si="10"/>
        <v>67.864000000000004</v>
      </c>
      <c r="J69">
        <f t="shared" si="7"/>
        <v>68</v>
      </c>
      <c r="K69">
        <f t="shared" si="11"/>
        <v>0</v>
      </c>
      <c r="L69" s="9">
        <f t="shared" si="8"/>
        <v>1</v>
      </c>
      <c r="M69" s="8">
        <f t="shared" si="12"/>
        <v>2.0000000000000018E-3</v>
      </c>
    </row>
    <row r="70" spans="6:13" x14ac:dyDescent="0.25">
      <c r="F70">
        <f t="shared" si="9"/>
        <v>0</v>
      </c>
      <c r="G70">
        <f t="shared" si="13"/>
        <v>69</v>
      </c>
      <c r="H70">
        <f t="shared" si="10"/>
        <v>68.861999999999995</v>
      </c>
      <c r="J70">
        <f t="shared" si="7"/>
        <v>69</v>
      </c>
      <c r="K70">
        <f t="shared" si="11"/>
        <v>0</v>
      </c>
      <c r="L70" s="9">
        <f t="shared" si="8"/>
        <v>1</v>
      </c>
      <c r="M70" s="8">
        <f t="shared" si="12"/>
        <v>2.0000000000000018E-3</v>
      </c>
    </row>
    <row r="71" spans="6:13" x14ac:dyDescent="0.25">
      <c r="F71">
        <f t="shared" si="9"/>
        <v>0</v>
      </c>
      <c r="G71">
        <f t="shared" si="13"/>
        <v>70</v>
      </c>
      <c r="H71">
        <f t="shared" si="10"/>
        <v>69.86</v>
      </c>
      <c r="J71">
        <f t="shared" si="7"/>
        <v>70</v>
      </c>
      <c r="K71">
        <f t="shared" si="11"/>
        <v>0</v>
      </c>
      <c r="L71" s="9">
        <f t="shared" si="8"/>
        <v>1</v>
      </c>
      <c r="M71" s="8">
        <f t="shared" si="12"/>
        <v>2.0000000000000018E-3</v>
      </c>
    </row>
    <row r="72" spans="6:13" x14ac:dyDescent="0.25">
      <c r="F72">
        <f t="shared" si="9"/>
        <v>0</v>
      </c>
      <c r="G72">
        <f t="shared" si="13"/>
        <v>71</v>
      </c>
      <c r="H72">
        <f t="shared" si="10"/>
        <v>70.858000000000004</v>
      </c>
      <c r="J72">
        <f t="shared" si="7"/>
        <v>71</v>
      </c>
      <c r="K72">
        <f t="shared" si="11"/>
        <v>0</v>
      </c>
      <c r="L72" s="9">
        <f t="shared" si="8"/>
        <v>1</v>
      </c>
      <c r="M72" s="8">
        <f t="shared" si="12"/>
        <v>2.0000000000000018E-3</v>
      </c>
    </row>
    <row r="73" spans="6:13" x14ac:dyDescent="0.25">
      <c r="F73">
        <f t="shared" si="9"/>
        <v>0</v>
      </c>
      <c r="G73">
        <f t="shared" si="13"/>
        <v>72</v>
      </c>
      <c r="H73">
        <f t="shared" si="10"/>
        <v>71.855999999999995</v>
      </c>
      <c r="J73">
        <f t="shared" si="7"/>
        <v>72</v>
      </c>
      <c r="K73">
        <f t="shared" si="11"/>
        <v>0</v>
      </c>
      <c r="L73" s="9">
        <f t="shared" si="8"/>
        <v>1</v>
      </c>
      <c r="M73" s="8">
        <f t="shared" si="12"/>
        <v>2.0000000000000018E-3</v>
      </c>
    </row>
    <row r="74" spans="6:13" x14ac:dyDescent="0.25">
      <c r="F74">
        <f t="shared" si="9"/>
        <v>0</v>
      </c>
      <c r="G74">
        <f t="shared" si="13"/>
        <v>73</v>
      </c>
      <c r="H74">
        <f t="shared" si="10"/>
        <v>72.853999999999999</v>
      </c>
      <c r="J74">
        <f t="shared" si="7"/>
        <v>73</v>
      </c>
      <c r="K74">
        <f t="shared" si="11"/>
        <v>0</v>
      </c>
      <c r="L74" s="9">
        <f t="shared" si="8"/>
        <v>1</v>
      </c>
      <c r="M74" s="8">
        <f t="shared" si="12"/>
        <v>2.0000000000000018E-3</v>
      </c>
    </row>
    <row r="75" spans="6:13" x14ac:dyDescent="0.25">
      <c r="F75">
        <f t="shared" si="9"/>
        <v>0</v>
      </c>
      <c r="G75">
        <f t="shared" si="13"/>
        <v>74</v>
      </c>
      <c r="H75">
        <f t="shared" si="10"/>
        <v>73.852000000000004</v>
      </c>
      <c r="J75">
        <f t="shared" si="7"/>
        <v>74</v>
      </c>
      <c r="K75">
        <f t="shared" si="11"/>
        <v>0</v>
      </c>
      <c r="L75" s="9">
        <f t="shared" si="8"/>
        <v>1</v>
      </c>
      <c r="M75" s="8">
        <f t="shared" si="12"/>
        <v>2.0000000000000018E-3</v>
      </c>
    </row>
    <row r="76" spans="6:13" x14ac:dyDescent="0.25">
      <c r="F76">
        <f t="shared" si="9"/>
        <v>0</v>
      </c>
      <c r="G76">
        <f t="shared" si="13"/>
        <v>75</v>
      </c>
      <c r="H76">
        <f t="shared" si="10"/>
        <v>74.849999999999994</v>
      </c>
      <c r="J76">
        <f t="shared" si="7"/>
        <v>75</v>
      </c>
      <c r="K76">
        <f t="shared" si="11"/>
        <v>0</v>
      </c>
      <c r="L76" s="9">
        <f t="shared" si="8"/>
        <v>1</v>
      </c>
      <c r="M76" s="8">
        <f t="shared" si="12"/>
        <v>2.0000000000000018E-3</v>
      </c>
    </row>
    <row r="77" spans="6:13" x14ac:dyDescent="0.25">
      <c r="F77">
        <f t="shared" si="9"/>
        <v>0</v>
      </c>
      <c r="G77">
        <f t="shared" si="13"/>
        <v>76</v>
      </c>
      <c r="H77">
        <f t="shared" si="10"/>
        <v>75.847999999999999</v>
      </c>
      <c r="J77">
        <f t="shared" si="7"/>
        <v>76</v>
      </c>
      <c r="K77">
        <f t="shared" si="11"/>
        <v>0</v>
      </c>
      <c r="L77" s="9">
        <f t="shared" si="8"/>
        <v>1</v>
      </c>
      <c r="M77" s="8">
        <f t="shared" si="12"/>
        <v>2.0000000000000018E-3</v>
      </c>
    </row>
    <row r="78" spans="6:13" x14ac:dyDescent="0.25">
      <c r="F78">
        <f t="shared" si="9"/>
        <v>0</v>
      </c>
      <c r="G78">
        <f t="shared" si="13"/>
        <v>77</v>
      </c>
      <c r="H78">
        <f t="shared" si="10"/>
        <v>76.846000000000004</v>
      </c>
      <c r="J78">
        <f t="shared" si="7"/>
        <v>77</v>
      </c>
      <c r="K78">
        <f t="shared" si="11"/>
        <v>0</v>
      </c>
      <c r="L78" s="9">
        <f t="shared" si="8"/>
        <v>1</v>
      </c>
      <c r="M78" s="8">
        <f t="shared" si="12"/>
        <v>2.0000000000000018E-3</v>
      </c>
    </row>
    <row r="79" spans="6:13" x14ac:dyDescent="0.25">
      <c r="F79">
        <f t="shared" si="9"/>
        <v>0</v>
      </c>
      <c r="G79">
        <f t="shared" si="13"/>
        <v>78</v>
      </c>
      <c r="H79">
        <f t="shared" si="10"/>
        <v>77.843999999999994</v>
      </c>
      <c r="J79">
        <f t="shared" si="7"/>
        <v>78</v>
      </c>
      <c r="K79">
        <f t="shared" si="11"/>
        <v>0</v>
      </c>
      <c r="L79" s="9">
        <f t="shared" si="8"/>
        <v>1</v>
      </c>
      <c r="M79" s="8">
        <f t="shared" si="12"/>
        <v>2.0000000000000018E-3</v>
      </c>
    </row>
    <row r="80" spans="6:13" x14ac:dyDescent="0.25">
      <c r="F80">
        <f t="shared" si="9"/>
        <v>0</v>
      </c>
      <c r="G80">
        <f t="shared" si="13"/>
        <v>79</v>
      </c>
      <c r="H80">
        <f t="shared" si="10"/>
        <v>78.841999999999999</v>
      </c>
      <c r="J80">
        <f t="shared" si="7"/>
        <v>79</v>
      </c>
      <c r="K80">
        <f t="shared" si="11"/>
        <v>0</v>
      </c>
      <c r="L80" s="9">
        <f t="shared" si="8"/>
        <v>1</v>
      </c>
      <c r="M80" s="8">
        <f t="shared" si="12"/>
        <v>2.0000000000000018E-3</v>
      </c>
    </row>
    <row r="81" spans="6:13" x14ac:dyDescent="0.25">
      <c r="F81">
        <f t="shared" si="9"/>
        <v>0</v>
      </c>
      <c r="G81">
        <f t="shared" si="13"/>
        <v>80</v>
      </c>
      <c r="H81">
        <f t="shared" si="10"/>
        <v>79.84</v>
      </c>
      <c r="J81">
        <f t="shared" si="7"/>
        <v>80</v>
      </c>
      <c r="K81">
        <f t="shared" si="11"/>
        <v>0</v>
      </c>
      <c r="L81" s="9">
        <f t="shared" si="8"/>
        <v>1</v>
      </c>
      <c r="M81" s="8">
        <f t="shared" si="12"/>
        <v>2.0000000000000018E-3</v>
      </c>
    </row>
    <row r="82" spans="6:13" x14ac:dyDescent="0.25">
      <c r="F82">
        <f t="shared" si="9"/>
        <v>0</v>
      </c>
      <c r="G82">
        <f t="shared" si="13"/>
        <v>81</v>
      </c>
      <c r="H82">
        <f t="shared" si="10"/>
        <v>80.837999999999994</v>
      </c>
      <c r="J82">
        <f t="shared" si="7"/>
        <v>81</v>
      </c>
      <c r="K82">
        <f t="shared" si="11"/>
        <v>0</v>
      </c>
      <c r="L82" s="9">
        <f t="shared" si="8"/>
        <v>1</v>
      </c>
      <c r="M82" s="8">
        <f t="shared" si="12"/>
        <v>2.0000000000000018E-3</v>
      </c>
    </row>
    <row r="83" spans="6:13" x14ac:dyDescent="0.25">
      <c r="F83">
        <f t="shared" si="9"/>
        <v>0</v>
      </c>
      <c r="G83">
        <f t="shared" si="13"/>
        <v>82</v>
      </c>
      <c r="H83">
        <f t="shared" si="10"/>
        <v>81.835999999999999</v>
      </c>
      <c r="J83">
        <f t="shared" si="7"/>
        <v>82</v>
      </c>
      <c r="K83">
        <f t="shared" si="11"/>
        <v>0</v>
      </c>
      <c r="L83" s="9">
        <f t="shared" si="8"/>
        <v>1</v>
      </c>
      <c r="M83" s="8">
        <f t="shared" si="12"/>
        <v>2.0000000000000018E-3</v>
      </c>
    </row>
    <row r="84" spans="6:13" x14ac:dyDescent="0.25">
      <c r="F84">
        <f t="shared" si="9"/>
        <v>0</v>
      </c>
      <c r="G84">
        <f t="shared" si="13"/>
        <v>83</v>
      </c>
      <c r="H84">
        <f t="shared" si="10"/>
        <v>82.834000000000003</v>
      </c>
      <c r="J84">
        <f t="shared" si="7"/>
        <v>83</v>
      </c>
      <c r="K84">
        <f t="shared" si="11"/>
        <v>0</v>
      </c>
      <c r="L84" s="9">
        <f t="shared" si="8"/>
        <v>1</v>
      </c>
      <c r="M84" s="8">
        <f t="shared" si="12"/>
        <v>2.0000000000000018E-3</v>
      </c>
    </row>
    <row r="85" spans="6:13" x14ac:dyDescent="0.25">
      <c r="F85">
        <f t="shared" si="9"/>
        <v>0</v>
      </c>
      <c r="G85">
        <f t="shared" si="13"/>
        <v>84</v>
      </c>
      <c r="H85">
        <f t="shared" si="10"/>
        <v>83.831999999999994</v>
      </c>
      <c r="J85">
        <f t="shared" si="7"/>
        <v>84</v>
      </c>
      <c r="K85">
        <f t="shared" si="11"/>
        <v>0</v>
      </c>
      <c r="L85" s="9">
        <f t="shared" si="8"/>
        <v>1</v>
      </c>
      <c r="M85" s="8">
        <f t="shared" si="12"/>
        <v>2.0000000000000018E-3</v>
      </c>
    </row>
    <row r="86" spans="6:13" x14ac:dyDescent="0.25">
      <c r="F86">
        <f t="shared" si="9"/>
        <v>0</v>
      </c>
      <c r="G86">
        <f t="shared" si="13"/>
        <v>85</v>
      </c>
      <c r="H86">
        <f t="shared" si="10"/>
        <v>84.83</v>
      </c>
      <c r="J86">
        <f t="shared" si="7"/>
        <v>85</v>
      </c>
      <c r="K86">
        <f t="shared" si="11"/>
        <v>0</v>
      </c>
      <c r="L86" s="9">
        <f t="shared" si="8"/>
        <v>1</v>
      </c>
      <c r="M86" s="8">
        <f t="shared" si="12"/>
        <v>2.0000000000000018E-3</v>
      </c>
    </row>
    <row r="87" spans="6:13" x14ac:dyDescent="0.25">
      <c r="F87">
        <f t="shared" si="9"/>
        <v>0</v>
      </c>
      <c r="G87">
        <f t="shared" si="13"/>
        <v>86</v>
      </c>
      <c r="H87">
        <f t="shared" si="10"/>
        <v>85.828000000000003</v>
      </c>
      <c r="J87">
        <f t="shared" si="7"/>
        <v>86</v>
      </c>
      <c r="K87">
        <f t="shared" si="11"/>
        <v>0</v>
      </c>
      <c r="L87" s="9">
        <f t="shared" si="8"/>
        <v>1</v>
      </c>
      <c r="M87" s="8">
        <f t="shared" si="12"/>
        <v>2.0000000000000018E-3</v>
      </c>
    </row>
    <row r="88" spans="6:13" x14ac:dyDescent="0.25">
      <c r="F88">
        <f t="shared" si="9"/>
        <v>0</v>
      </c>
      <c r="G88">
        <f t="shared" si="13"/>
        <v>87</v>
      </c>
      <c r="H88">
        <f t="shared" si="10"/>
        <v>86.825999999999993</v>
      </c>
      <c r="J88">
        <f t="shared" si="7"/>
        <v>87</v>
      </c>
      <c r="K88">
        <f t="shared" si="11"/>
        <v>0</v>
      </c>
      <c r="L88" s="9">
        <f t="shared" si="8"/>
        <v>1</v>
      </c>
      <c r="M88" s="8">
        <f t="shared" si="12"/>
        <v>2.0000000000000018E-3</v>
      </c>
    </row>
    <row r="89" spans="6:13" x14ac:dyDescent="0.25">
      <c r="F89">
        <f t="shared" si="9"/>
        <v>0</v>
      </c>
      <c r="G89">
        <f t="shared" si="13"/>
        <v>88</v>
      </c>
      <c r="H89">
        <f t="shared" si="10"/>
        <v>87.823999999999998</v>
      </c>
      <c r="J89">
        <f t="shared" si="7"/>
        <v>88</v>
      </c>
      <c r="K89">
        <f t="shared" si="11"/>
        <v>0</v>
      </c>
      <c r="L89" s="9">
        <f t="shared" si="8"/>
        <v>1</v>
      </c>
      <c r="M89" s="8">
        <f t="shared" si="12"/>
        <v>2.0000000000000018E-3</v>
      </c>
    </row>
    <row r="90" spans="6:13" x14ac:dyDescent="0.25">
      <c r="F90">
        <f t="shared" si="9"/>
        <v>0</v>
      </c>
      <c r="G90">
        <f t="shared" si="13"/>
        <v>89</v>
      </c>
      <c r="H90">
        <f t="shared" si="10"/>
        <v>88.822000000000003</v>
      </c>
      <c r="J90">
        <f t="shared" si="7"/>
        <v>89</v>
      </c>
      <c r="K90">
        <f t="shared" si="11"/>
        <v>0</v>
      </c>
      <c r="L90" s="9">
        <f t="shared" si="8"/>
        <v>1</v>
      </c>
      <c r="M90" s="8">
        <f t="shared" si="12"/>
        <v>2.0000000000000018E-3</v>
      </c>
    </row>
    <row r="91" spans="6:13" x14ac:dyDescent="0.25">
      <c r="F91">
        <f t="shared" si="9"/>
        <v>0</v>
      </c>
      <c r="G91">
        <f t="shared" si="13"/>
        <v>90</v>
      </c>
      <c r="H91">
        <f t="shared" si="10"/>
        <v>89.82</v>
      </c>
      <c r="J91">
        <f t="shared" si="7"/>
        <v>90</v>
      </c>
      <c r="K91">
        <f t="shared" si="11"/>
        <v>0</v>
      </c>
      <c r="L91" s="9">
        <f t="shared" si="8"/>
        <v>1</v>
      </c>
      <c r="M91" s="8">
        <f t="shared" si="12"/>
        <v>2.0000000000000018E-3</v>
      </c>
    </row>
    <row r="92" spans="6:13" x14ac:dyDescent="0.25">
      <c r="F92">
        <f t="shared" si="9"/>
        <v>0</v>
      </c>
      <c r="G92">
        <f t="shared" si="13"/>
        <v>91</v>
      </c>
      <c r="H92">
        <f t="shared" si="10"/>
        <v>90.817999999999998</v>
      </c>
      <c r="J92">
        <f t="shared" si="7"/>
        <v>91</v>
      </c>
      <c r="K92">
        <f t="shared" si="11"/>
        <v>0</v>
      </c>
      <c r="L92" s="9">
        <f t="shared" si="8"/>
        <v>1</v>
      </c>
      <c r="M92" s="8">
        <f t="shared" si="12"/>
        <v>2.0000000000000018E-3</v>
      </c>
    </row>
    <row r="93" spans="6:13" x14ac:dyDescent="0.25">
      <c r="F93">
        <f t="shared" si="9"/>
        <v>0</v>
      </c>
      <c r="G93">
        <f t="shared" si="13"/>
        <v>92</v>
      </c>
      <c r="H93">
        <f t="shared" si="10"/>
        <v>91.816000000000003</v>
      </c>
      <c r="J93">
        <f t="shared" si="7"/>
        <v>92</v>
      </c>
      <c r="K93">
        <f t="shared" si="11"/>
        <v>0</v>
      </c>
      <c r="L93" s="9">
        <f t="shared" si="8"/>
        <v>1</v>
      </c>
      <c r="M93" s="8">
        <f t="shared" si="12"/>
        <v>2.0000000000000018E-3</v>
      </c>
    </row>
    <row r="94" spans="6:13" x14ac:dyDescent="0.25">
      <c r="F94">
        <f t="shared" si="9"/>
        <v>0</v>
      </c>
      <c r="G94">
        <f t="shared" si="13"/>
        <v>93</v>
      </c>
      <c r="H94">
        <f t="shared" si="10"/>
        <v>92.813999999999993</v>
      </c>
      <c r="J94">
        <f t="shared" si="7"/>
        <v>93</v>
      </c>
      <c r="K94">
        <f t="shared" si="11"/>
        <v>0</v>
      </c>
      <c r="L94" s="9">
        <f t="shared" si="8"/>
        <v>1</v>
      </c>
      <c r="M94" s="8">
        <f t="shared" si="12"/>
        <v>2.0000000000000018E-3</v>
      </c>
    </row>
    <row r="95" spans="6:13" x14ac:dyDescent="0.25">
      <c r="F95">
        <f t="shared" si="9"/>
        <v>0</v>
      </c>
      <c r="G95">
        <f t="shared" si="13"/>
        <v>94</v>
      </c>
      <c r="H95">
        <f t="shared" si="10"/>
        <v>93.811999999999998</v>
      </c>
      <c r="J95">
        <f t="shared" si="7"/>
        <v>94</v>
      </c>
      <c r="K95">
        <f t="shared" si="11"/>
        <v>0</v>
      </c>
      <c r="L95" s="9">
        <f t="shared" si="8"/>
        <v>1</v>
      </c>
      <c r="M95" s="8">
        <f t="shared" si="12"/>
        <v>2.0000000000000018E-3</v>
      </c>
    </row>
    <row r="96" spans="6:13" x14ac:dyDescent="0.25">
      <c r="F96">
        <f t="shared" si="9"/>
        <v>0</v>
      </c>
      <c r="G96">
        <f t="shared" si="13"/>
        <v>95</v>
      </c>
      <c r="H96">
        <f t="shared" si="10"/>
        <v>94.81</v>
      </c>
      <c r="J96">
        <f t="shared" si="7"/>
        <v>95</v>
      </c>
      <c r="K96">
        <f t="shared" si="11"/>
        <v>0</v>
      </c>
      <c r="L96" s="9">
        <f t="shared" si="8"/>
        <v>1</v>
      </c>
      <c r="M96" s="8">
        <f t="shared" si="12"/>
        <v>2.0000000000000018E-3</v>
      </c>
    </row>
    <row r="97" spans="6:13" x14ac:dyDescent="0.25">
      <c r="F97">
        <f t="shared" si="9"/>
        <v>0</v>
      </c>
      <c r="G97">
        <f t="shared" si="13"/>
        <v>96</v>
      </c>
      <c r="H97">
        <f t="shared" si="10"/>
        <v>95.807999999999993</v>
      </c>
      <c r="J97">
        <f t="shared" si="7"/>
        <v>96</v>
      </c>
      <c r="K97">
        <f t="shared" si="11"/>
        <v>0</v>
      </c>
      <c r="L97" s="9">
        <f t="shared" si="8"/>
        <v>1</v>
      </c>
      <c r="M97" s="8">
        <f t="shared" si="12"/>
        <v>2.0000000000000018E-3</v>
      </c>
    </row>
    <row r="98" spans="6:13" x14ac:dyDescent="0.25">
      <c r="F98">
        <f t="shared" si="9"/>
        <v>0</v>
      </c>
      <c r="G98">
        <f t="shared" si="13"/>
        <v>97</v>
      </c>
      <c r="H98">
        <f t="shared" si="10"/>
        <v>96.805999999999997</v>
      </c>
      <c r="J98">
        <f t="shared" si="7"/>
        <v>97</v>
      </c>
      <c r="K98">
        <f t="shared" si="11"/>
        <v>0</v>
      </c>
      <c r="L98" s="9">
        <f t="shared" si="8"/>
        <v>1</v>
      </c>
      <c r="M98" s="8">
        <f t="shared" si="12"/>
        <v>2.0000000000000018E-3</v>
      </c>
    </row>
    <row r="99" spans="6:13" x14ac:dyDescent="0.25">
      <c r="F99">
        <f t="shared" si="9"/>
        <v>0</v>
      </c>
      <c r="G99">
        <f t="shared" si="13"/>
        <v>98</v>
      </c>
      <c r="H99">
        <f t="shared" si="10"/>
        <v>97.804000000000002</v>
      </c>
      <c r="J99">
        <f t="shared" si="7"/>
        <v>98</v>
      </c>
      <c r="K99">
        <f t="shared" si="11"/>
        <v>0</v>
      </c>
      <c r="L99" s="9">
        <f t="shared" si="8"/>
        <v>1</v>
      </c>
      <c r="M99" s="8">
        <f t="shared" si="12"/>
        <v>2.0000000000000018E-3</v>
      </c>
    </row>
    <row r="100" spans="6:13" x14ac:dyDescent="0.25">
      <c r="F100">
        <f t="shared" si="9"/>
        <v>0</v>
      </c>
      <c r="G100">
        <f t="shared" si="13"/>
        <v>99</v>
      </c>
      <c r="H100">
        <f t="shared" si="10"/>
        <v>98.802000000000007</v>
      </c>
      <c r="J100">
        <f t="shared" si="7"/>
        <v>99</v>
      </c>
      <c r="K100">
        <f t="shared" si="11"/>
        <v>0</v>
      </c>
      <c r="L100" s="9">
        <f t="shared" si="8"/>
        <v>1</v>
      </c>
      <c r="M100" s="8">
        <f t="shared" si="12"/>
        <v>2.0000000000000018E-3</v>
      </c>
    </row>
    <row r="101" spans="6:13" x14ac:dyDescent="0.25">
      <c r="F101">
        <f t="shared" si="9"/>
        <v>0</v>
      </c>
      <c r="G101">
        <f t="shared" si="13"/>
        <v>100</v>
      </c>
      <c r="H101">
        <f t="shared" si="10"/>
        <v>99.8</v>
      </c>
      <c r="J101">
        <f t="shared" si="7"/>
        <v>100</v>
      </c>
      <c r="K101">
        <f t="shared" si="11"/>
        <v>0</v>
      </c>
      <c r="L101" s="9">
        <f t="shared" si="8"/>
        <v>1</v>
      </c>
      <c r="M101" s="8">
        <f t="shared" si="12"/>
        <v>2.0000000000000018E-3</v>
      </c>
    </row>
    <row r="102" spans="6:13" x14ac:dyDescent="0.25">
      <c r="F102">
        <f t="shared" si="9"/>
        <v>0</v>
      </c>
      <c r="G102">
        <f t="shared" si="13"/>
        <v>101</v>
      </c>
      <c r="H102">
        <f t="shared" si="10"/>
        <v>100.798</v>
      </c>
      <c r="J102">
        <f t="shared" si="7"/>
        <v>101</v>
      </c>
      <c r="K102">
        <f t="shared" si="11"/>
        <v>0</v>
      </c>
      <c r="L102" s="9">
        <f t="shared" si="8"/>
        <v>1</v>
      </c>
      <c r="M102" s="8">
        <f t="shared" si="12"/>
        <v>2.0000000000000018E-3</v>
      </c>
    </row>
    <row r="103" spans="6:13" x14ac:dyDescent="0.25">
      <c r="F103">
        <f t="shared" si="9"/>
        <v>0</v>
      </c>
      <c r="G103">
        <f t="shared" si="13"/>
        <v>102</v>
      </c>
      <c r="H103">
        <f t="shared" si="10"/>
        <v>101.79600000000001</v>
      </c>
      <c r="J103">
        <f t="shared" si="7"/>
        <v>102</v>
      </c>
      <c r="K103">
        <f t="shared" si="11"/>
        <v>0</v>
      </c>
      <c r="L103" s="9">
        <f t="shared" si="8"/>
        <v>1</v>
      </c>
      <c r="M103" s="8">
        <f t="shared" si="12"/>
        <v>2.0000000000000018E-3</v>
      </c>
    </row>
    <row r="104" spans="6:13" x14ac:dyDescent="0.25">
      <c r="F104">
        <f t="shared" si="9"/>
        <v>0</v>
      </c>
      <c r="G104">
        <f t="shared" si="13"/>
        <v>103</v>
      </c>
      <c r="H104">
        <f t="shared" si="10"/>
        <v>102.794</v>
      </c>
      <c r="J104">
        <f t="shared" si="7"/>
        <v>103</v>
      </c>
      <c r="K104">
        <f t="shared" si="11"/>
        <v>0</v>
      </c>
      <c r="L104" s="9">
        <f t="shared" si="8"/>
        <v>1</v>
      </c>
      <c r="M104" s="8">
        <f t="shared" si="12"/>
        <v>2.0000000000000018E-3</v>
      </c>
    </row>
    <row r="105" spans="6:13" x14ac:dyDescent="0.25">
      <c r="F105">
        <f t="shared" si="9"/>
        <v>0</v>
      </c>
      <c r="G105">
        <f t="shared" si="13"/>
        <v>104</v>
      </c>
      <c r="H105">
        <f t="shared" si="10"/>
        <v>103.792</v>
      </c>
      <c r="J105">
        <f t="shared" si="7"/>
        <v>104</v>
      </c>
      <c r="K105">
        <f t="shared" si="11"/>
        <v>0</v>
      </c>
      <c r="L105" s="9">
        <f t="shared" si="8"/>
        <v>1</v>
      </c>
      <c r="M105" s="8">
        <f t="shared" si="12"/>
        <v>2.0000000000000018E-3</v>
      </c>
    </row>
    <row r="106" spans="6:13" x14ac:dyDescent="0.25">
      <c r="F106">
        <f t="shared" si="9"/>
        <v>0</v>
      </c>
      <c r="G106">
        <f t="shared" si="13"/>
        <v>105</v>
      </c>
      <c r="H106">
        <f t="shared" si="10"/>
        <v>104.79</v>
      </c>
      <c r="J106">
        <f t="shared" si="7"/>
        <v>105</v>
      </c>
      <c r="K106">
        <f t="shared" si="11"/>
        <v>0</v>
      </c>
      <c r="L106" s="9">
        <f t="shared" si="8"/>
        <v>1</v>
      </c>
      <c r="M106" s="8">
        <f t="shared" si="12"/>
        <v>2.0000000000000018E-3</v>
      </c>
    </row>
    <row r="107" spans="6:13" x14ac:dyDescent="0.25">
      <c r="F107">
        <f t="shared" si="9"/>
        <v>0</v>
      </c>
      <c r="G107">
        <f t="shared" si="13"/>
        <v>106</v>
      </c>
      <c r="H107">
        <f t="shared" si="10"/>
        <v>105.788</v>
      </c>
      <c r="J107">
        <f t="shared" si="7"/>
        <v>106</v>
      </c>
      <c r="K107">
        <f t="shared" si="11"/>
        <v>0</v>
      </c>
      <c r="L107" s="9">
        <f t="shared" si="8"/>
        <v>1</v>
      </c>
      <c r="M107" s="8">
        <f t="shared" si="12"/>
        <v>2.0000000000000018E-3</v>
      </c>
    </row>
    <row r="108" spans="6:13" x14ac:dyDescent="0.25">
      <c r="F108">
        <f t="shared" si="9"/>
        <v>0</v>
      </c>
      <c r="G108">
        <f t="shared" si="13"/>
        <v>107</v>
      </c>
      <c r="H108">
        <f t="shared" si="10"/>
        <v>106.786</v>
      </c>
      <c r="J108">
        <f t="shared" si="7"/>
        <v>107</v>
      </c>
      <c r="K108">
        <f t="shared" si="11"/>
        <v>0</v>
      </c>
      <c r="L108" s="9">
        <f t="shared" si="8"/>
        <v>1</v>
      </c>
      <c r="M108" s="8">
        <f t="shared" si="12"/>
        <v>2.0000000000000018E-3</v>
      </c>
    </row>
    <row r="109" spans="6:13" x14ac:dyDescent="0.25">
      <c r="F109">
        <f t="shared" si="9"/>
        <v>0</v>
      </c>
      <c r="G109">
        <f t="shared" si="13"/>
        <v>108</v>
      </c>
      <c r="H109">
        <f t="shared" si="10"/>
        <v>107.78400000000001</v>
      </c>
      <c r="J109">
        <f t="shared" si="7"/>
        <v>108</v>
      </c>
      <c r="K109">
        <f t="shared" si="11"/>
        <v>0</v>
      </c>
      <c r="L109" s="9">
        <f t="shared" si="8"/>
        <v>1</v>
      </c>
      <c r="M109" s="8">
        <f t="shared" si="12"/>
        <v>2.0000000000000018E-3</v>
      </c>
    </row>
    <row r="110" spans="6:13" x14ac:dyDescent="0.25">
      <c r="F110">
        <f t="shared" si="9"/>
        <v>0</v>
      </c>
      <c r="G110">
        <f t="shared" si="13"/>
        <v>109</v>
      </c>
      <c r="H110">
        <f t="shared" si="10"/>
        <v>108.782</v>
      </c>
      <c r="J110">
        <f t="shared" si="7"/>
        <v>109</v>
      </c>
      <c r="K110">
        <f t="shared" si="11"/>
        <v>0</v>
      </c>
      <c r="L110" s="9">
        <f t="shared" si="8"/>
        <v>1</v>
      </c>
      <c r="M110" s="8">
        <f t="shared" si="12"/>
        <v>2.0000000000000018E-3</v>
      </c>
    </row>
    <row r="111" spans="6:13" x14ac:dyDescent="0.25">
      <c r="F111">
        <f t="shared" si="9"/>
        <v>0</v>
      </c>
      <c r="G111">
        <f t="shared" si="13"/>
        <v>110</v>
      </c>
      <c r="H111">
        <f t="shared" si="10"/>
        <v>109.78</v>
      </c>
      <c r="J111">
        <f t="shared" si="7"/>
        <v>110</v>
      </c>
      <c r="K111">
        <f t="shared" si="11"/>
        <v>0</v>
      </c>
      <c r="L111" s="9">
        <f t="shared" si="8"/>
        <v>1</v>
      </c>
      <c r="M111" s="8">
        <f t="shared" si="12"/>
        <v>2.0000000000000018E-3</v>
      </c>
    </row>
    <row r="112" spans="6:13" x14ac:dyDescent="0.25">
      <c r="F112">
        <f t="shared" si="9"/>
        <v>0</v>
      </c>
      <c r="G112">
        <f t="shared" si="13"/>
        <v>111</v>
      </c>
      <c r="H112">
        <f t="shared" si="10"/>
        <v>110.77800000000001</v>
      </c>
      <c r="J112">
        <f t="shared" si="7"/>
        <v>111</v>
      </c>
      <c r="K112">
        <f t="shared" si="11"/>
        <v>0</v>
      </c>
      <c r="L112" s="9">
        <f t="shared" si="8"/>
        <v>1</v>
      </c>
      <c r="M112" s="8">
        <f t="shared" si="12"/>
        <v>2.0000000000000018E-3</v>
      </c>
    </row>
    <row r="113" spans="6:13" x14ac:dyDescent="0.25">
      <c r="F113">
        <f t="shared" si="9"/>
        <v>0</v>
      </c>
      <c r="G113">
        <f t="shared" si="13"/>
        <v>112</v>
      </c>
      <c r="H113">
        <f t="shared" si="10"/>
        <v>111.776</v>
      </c>
      <c r="J113">
        <f t="shared" si="7"/>
        <v>112</v>
      </c>
      <c r="K113">
        <f t="shared" si="11"/>
        <v>0</v>
      </c>
      <c r="L113" s="9">
        <f t="shared" si="8"/>
        <v>1</v>
      </c>
      <c r="M113" s="8">
        <f t="shared" si="12"/>
        <v>2.0000000000000018E-3</v>
      </c>
    </row>
    <row r="114" spans="6:13" x14ac:dyDescent="0.25">
      <c r="F114">
        <f t="shared" si="9"/>
        <v>0</v>
      </c>
      <c r="G114">
        <f t="shared" si="13"/>
        <v>113</v>
      </c>
      <c r="H114">
        <f t="shared" si="10"/>
        <v>112.774</v>
      </c>
      <c r="J114">
        <f t="shared" si="7"/>
        <v>113</v>
      </c>
      <c r="K114">
        <f t="shared" si="11"/>
        <v>0</v>
      </c>
      <c r="L114" s="9">
        <f t="shared" si="8"/>
        <v>1</v>
      </c>
      <c r="M114" s="8">
        <f t="shared" si="12"/>
        <v>2.0000000000000018E-3</v>
      </c>
    </row>
    <row r="115" spans="6:13" x14ac:dyDescent="0.25">
      <c r="F115">
        <f t="shared" si="9"/>
        <v>0</v>
      </c>
      <c r="G115">
        <f t="shared" si="13"/>
        <v>114</v>
      </c>
      <c r="H115">
        <f t="shared" si="10"/>
        <v>113.77200000000001</v>
      </c>
      <c r="J115">
        <f t="shared" si="7"/>
        <v>114</v>
      </c>
      <c r="K115">
        <f t="shared" si="11"/>
        <v>0</v>
      </c>
      <c r="L115" s="9">
        <f t="shared" si="8"/>
        <v>1</v>
      </c>
      <c r="M115" s="8">
        <f t="shared" si="12"/>
        <v>2.0000000000000018E-3</v>
      </c>
    </row>
    <row r="116" spans="6:13" x14ac:dyDescent="0.25">
      <c r="F116">
        <f t="shared" si="9"/>
        <v>0</v>
      </c>
      <c r="G116">
        <f t="shared" si="13"/>
        <v>115</v>
      </c>
      <c r="H116">
        <f t="shared" si="10"/>
        <v>114.77</v>
      </c>
      <c r="J116">
        <f t="shared" si="7"/>
        <v>115</v>
      </c>
      <c r="K116">
        <f t="shared" si="11"/>
        <v>0</v>
      </c>
      <c r="L116" s="9">
        <f t="shared" si="8"/>
        <v>1</v>
      </c>
      <c r="M116" s="8">
        <f t="shared" si="12"/>
        <v>2.0000000000000018E-3</v>
      </c>
    </row>
    <row r="117" spans="6:13" x14ac:dyDescent="0.25">
      <c r="F117">
        <f t="shared" si="9"/>
        <v>0</v>
      </c>
      <c r="G117">
        <f t="shared" si="13"/>
        <v>116</v>
      </c>
      <c r="H117">
        <f t="shared" si="10"/>
        <v>115.768</v>
      </c>
      <c r="J117">
        <f t="shared" si="7"/>
        <v>116</v>
      </c>
      <c r="K117">
        <f t="shared" si="11"/>
        <v>0</v>
      </c>
      <c r="L117" s="9">
        <f t="shared" si="8"/>
        <v>1</v>
      </c>
      <c r="M117" s="8">
        <f t="shared" si="12"/>
        <v>2.0000000000000018E-3</v>
      </c>
    </row>
    <row r="118" spans="6:13" x14ac:dyDescent="0.25">
      <c r="F118">
        <f t="shared" si="9"/>
        <v>0</v>
      </c>
      <c r="G118">
        <f t="shared" si="13"/>
        <v>117</v>
      </c>
      <c r="H118">
        <f t="shared" si="10"/>
        <v>116.76600000000001</v>
      </c>
      <c r="J118">
        <f t="shared" si="7"/>
        <v>117</v>
      </c>
      <c r="K118">
        <f t="shared" si="11"/>
        <v>0</v>
      </c>
      <c r="L118" s="9">
        <f t="shared" si="8"/>
        <v>1</v>
      </c>
      <c r="M118" s="8">
        <f t="shared" si="12"/>
        <v>2.0000000000000018E-3</v>
      </c>
    </row>
    <row r="119" spans="6:13" x14ac:dyDescent="0.25">
      <c r="F119">
        <f t="shared" si="9"/>
        <v>0</v>
      </c>
      <c r="G119">
        <f t="shared" si="13"/>
        <v>118</v>
      </c>
      <c r="H119">
        <f t="shared" si="10"/>
        <v>117.764</v>
      </c>
      <c r="J119">
        <f t="shared" si="7"/>
        <v>118</v>
      </c>
      <c r="K119">
        <f t="shared" si="11"/>
        <v>0</v>
      </c>
      <c r="L119" s="9">
        <f t="shared" si="8"/>
        <v>1</v>
      </c>
      <c r="M119" s="8">
        <f t="shared" si="12"/>
        <v>2.0000000000000018E-3</v>
      </c>
    </row>
    <row r="120" spans="6:13" x14ac:dyDescent="0.25">
      <c r="F120">
        <f t="shared" si="9"/>
        <v>0</v>
      </c>
      <c r="G120">
        <f t="shared" si="13"/>
        <v>119</v>
      </c>
      <c r="H120">
        <f t="shared" si="10"/>
        <v>118.762</v>
      </c>
      <c r="J120">
        <f t="shared" si="7"/>
        <v>119</v>
      </c>
      <c r="K120">
        <f t="shared" si="11"/>
        <v>0</v>
      </c>
      <c r="L120" s="9">
        <f t="shared" si="8"/>
        <v>1</v>
      </c>
      <c r="M120" s="8">
        <f t="shared" si="12"/>
        <v>2.0000000000000018E-3</v>
      </c>
    </row>
    <row r="121" spans="6:13" x14ac:dyDescent="0.25">
      <c r="F121">
        <f t="shared" si="9"/>
        <v>0</v>
      </c>
      <c r="G121">
        <f t="shared" si="13"/>
        <v>120</v>
      </c>
      <c r="H121">
        <f t="shared" si="10"/>
        <v>119.76</v>
      </c>
      <c r="J121">
        <f t="shared" si="7"/>
        <v>120</v>
      </c>
      <c r="K121">
        <f t="shared" si="11"/>
        <v>0</v>
      </c>
      <c r="L121" s="9">
        <f t="shared" si="8"/>
        <v>1</v>
      </c>
      <c r="M121" s="8">
        <f t="shared" si="12"/>
        <v>2.0000000000000018E-3</v>
      </c>
    </row>
    <row r="122" spans="6:13" x14ac:dyDescent="0.25">
      <c r="F122">
        <f t="shared" si="9"/>
        <v>0</v>
      </c>
      <c r="G122">
        <f t="shared" si="13"/>
        <v>121</v>
      </c>
      <c r="H122">
        <f t="shared" si="10"/>
        <v>120.758</v>
      </c>
      <c r="J122">
        <f t="shared" si="7"/>
        <v>121</v>
      </c>
      <c r="K122">
        <f t="shared" si="11"/>
        <v>0</v>
      </c>
      <c r="L122" s="9">
        <f t="shared" si="8"/>
        <v>1</v>
      </c>
      <c r="M122" s="8">
        <f t="shared" si="12"/>
        <v>2.0000000000000018E-3</v>
      </c>
    </row>
    <row r="123" spans="6:13" x14ac:dyDescent="0.25">
      <c r="F123">
        <f t="shared" si="9"/>
        <v>0</v>
      </c>
      <c r="G123">
        <f t="shared" si="13"/>
        <v>122</v>
      </c>
      <c r="H123">
        <f t="shared" si="10"/>
        <v>121.756</v>
      </c>
      <c r="J123">
        <f t="shared" si="7"/>
        <v>122</v>
      </c>
      <c r="K123">
        <f t="shared" si="11"/>
        <v>0</v>
      </c>
      <c r="L123" s="9">
        <f t="shared" si="8"/>
        <v>1</v>
      </c>
      <c r="M123" s="8">
        <f t="shared" si="12"/>
        <v>2.0000000000000018E-3</v>
      </c>
    </row>
    <row r="124" spans="6:13" x14ac:dyDescent="0.25">
      <c r="F124">
        <f t="shared" si="9"/>
        <v>0</v>
      </c>
      <c r="G124">
        <f t="shared" si="13"/>
        <v>123</v>
      </c>
      <c r="H124">
        <f t="shared" si="10"/>
        <v>122.754</v>
      </c>
      <c r="J124">
        <f t="shared" si="7"/>
        <v>123</v>
      </c>
      <c r="K124">
        <f t="shared" si="11"/>
        <v>0</v>
      </c>
      <c r="L124" s="9">
        <f t="shared" si="8"/>
        <v>1</v>
      </c>
      <c r="M124" s="8">
        <f t="shared" si="12"/>
        <v>2.0000000000000018E-3</v>
      </c>
    </row>
    <row r="125" spans="6:13" x14ac:dyDescent="0.25">
      <c r="F125">
        <f t="shared" si="9"/>
        <v>0</v>
      </c>
      <c r="G125">
        <f t="shared" si="13"/>
        <v>124</v>
      </c>
      <c r="H125">
        <f t="shared" si="10"/>
        <v>123.752</v>
      </c>
      <c r="J125">
        <f t="shared" si="7"/>
        <v>124</v>
      </c>
      <c r="K125">
        <f t="shared" si="11"/>
        <v>0</v>
      </c>
      <c r="L125" s="9">
        <f t="shared" si="8"/>
        <v>1</v>
      </c>
      <c r="M125" s="8">
        <f t="shared" si="12"/>
        <v>2.0000000000000018E-3</v>
      </c>
    </row>
    <row r="126" spans="6:13" x14ac:dyDescent="0.25">
      <c r="F126">
        <f t="shared" si="9"/>
        <v>0</v>
      </c>
      <c r="G126">
        <f t="shared" si="13"/>
        <v>125</v>
      </c>
      <c r="H126">
        <f t="shared" si="10"/>
        <v>124.75</v>
      </c>
      <c r="J126">
        <f t="shared" si="7"/>
        <v>125</v>
      </c>
      <c r="K126">
        <f t="shared" si="11"/>
        <v>0</v>
      </c>
      <c r="L126" s="9">
        <f t="shared" si="8"/>
        <v>1</v>
      </c>
      <c r="M126" s="8">
        <f t="shared" si="12"/>
        <v>2.0000000000000018E-3</v>
      </c>
    </row>
    <row r="127" spans="6:13" x14ac:dyDescent="0.25">
      <c r="F127">
        <f t="shared" si="9"/>
        <v>0</v>
      </c>
      <c r="G127">
        <f t="shared" si="13"/>
        <v>126</v>
      </c>
      <c r="H127">
        <f t="shared" si="10"/>
        <v>125.748</v>
      </c>
      <c r="J127">
        <f t="shared" si="7"/>
        <v>126</v>
      </c>
      <c r="K127">
        <f t="shared" si="11"/>
        <v>0</v>
      </c>
      <c r="L127" s="9">
        <f t="shared" si="8"/>
        <v>1</v>
      </c>
      <c r="M127" s="8">
        <f t="shared" si="12"/>
        <v>2.0000000000000018E-3</v>
      </c>
    </row>
    <row r="128" spans="6:13" x14ac:dyDescent="0.25">
      <c r="F128">
        <f t="shared" si="9"/>
        <v>0</v>
      </c>
      <c r="G128">
        <f t="shared" si="13"/>
        <v>127</v>
      </c>
      <c r="H128">
        <f t="shared" si="10"/>
        <v>126.746</v>
      </c>
      <c r="J128">
        <f t="shared" si="7"/>
        <v>127</v>
      </c>
      <c r="K128">
        <f t="shared" si="11"/>
        <v>0</v>
      </c>
      <c r="L128" s="9">
        <f t="shared" si="8"/>
        <v>1</v>
      </c>
      <c r="M128" s="8">
        <f t="shared" si="12"/>
        <v>2.0000000000000018E-3</v>
      </c>
    </row>
    <row r="129" spans="6:13" x14ac:dyDescent="0.25">
      <c r="F129">
        <f t="shared" si="9"/>
        <v>0</v>
      </c>
      <c r="G129">
        <f t="shared" si="13"/>
        <v>128</v>
      </c>
      <c r="H129">
        <f t="shared" si="10"/>
        <v>127.744</v>
      </c>
      <c r="J129">
        <f t="shared" si="7"/>
        <v>128</v>
      </c>
      <c r="K129">
        <f t="shared" si="11"/>
        <v>0</v>
      </c>
      <c r="L129" s="9">
        <f t="shared" si="8"/>
        <v>1</v>
      </c>
      <c r="M129" s="8">
        <f t="shared" si="12"/>
        <v>2.0000000000000018E-3</v>
      </c>
    </row>
    <row r="130" spans="6:13" x14ac:dyDescent="0.25">
      <c r="F130">
        <f t="shared" si="9"/>
        <v>0</v>
      </c>
      <c r="G130">
        <f t="shared" si="13"/>
        <v>129</v>
      </c>
      <c r="H130">
        <f t="shared" si="10"/>
        <v>128.74199999999999</v>
      </c>
      <c r="J130">
        <f t="shared" ref="J130:J193" si="14">ROUND(H130:H1629,0)</f>
        <v>129</v>
      </c>
      <c r="K130">
        <f t="shared" si="11"/>
        <v>0</v>
      </c>
      <c r="L130" s="9">
        <f t="shared" ref="L130:L193" si="15">J130/G130</f>
        <v>1</v>
      </c>
      <c r="M130" s="8">
        <f t="shared" si="12"/>
        <v>2.0000000000000018E-3</v>
      </c>
    </row>
    <row r="131" spans="6:13" x14ac:dyDescent="0.25">
      <c r="F131">
        <f t="shared" ref="F131:F194" si="16">IF(M131&lt;0.0005,1,0)</f>
        <v>0</v>
      </c>
      <c r="G131">
        <f t="shared" si="13"/>
        <v>130</v>
      </c>
      <c r="H131">
        <f t="shared" ref="H131:H194" si="17">D$2*G131</f>
        <v>129.74</v>
      </c>
      <c r="J131">
        <f t="shared" si="14"/>
        <v>130</v>
      </c>
      <c r="K131">
        <f t="shared" ref="K131:K194" si="18">G131-J131</f>
        <v>0</v>
      </c>
      <c r="L131" s="9">
        <f t="shared" si="15"/>
        <v>1</v>
      </c>
      <c r="M131" s="8">
        <f t="shared" ref="M131:M194" si="19">ABS($D$2-L131)</f>
        <v>2.0000000000000018E-3</v>
      </c>
    </row>
    <row r="132" spans="6:13" x14ac:dyDescent="0.25">
      <c r="F132">
        <f t="shared" si="16"/>
        <v>0</v>
      </c>
      <c r="G132">
        <f t="shared" ref="G132:G195" si="20">1+G131</f>
        <v>131</v>
      </c>
      <c r="H132">
        <f t="shared" si="17"/>
        <v>130.738</v>
      </c>
      <c r="J132">
        <f t="shared" si="14"/>
        <v>131</v>
      </c>
      <c r="K132">
        <f t="shared" si="18"/>
        <v>0</v>
      </c>
      <c r="L132" s="9">
        <f t="shared" si="15"/>
        <v>1</v>
      </c>
      <c r="M132" s="8">
        <f t="shared" si="19"/>
        <v>2.0000000000000018E-3</v>
      </c>
    </row>
    <row r="133" spans="6:13" x14ac:dyDescent="0.25">
      <c r="F133">
        <f t="shared" si="16"/>
        <v>0</v>
      </c>
      <c r="G133">
        <f t="shared" si="20"/>
        <v>132</v>
      </c>
      <c r="H133">
        <f t="shared" si="17"/>
        <v>131.73599999999999</v>
      </c>
      <c r="J133">
        <f t="shared" si="14"/>
        <v>132</v>
      </c>
      <c r="K133">
        <f t="shared" si="18"/>
        <v>0</v>
      </c>
      <c r="L133" s="9">
        <f t="shared" si="15"/>
        <v>1</v>
      </c>
      <c r="M133" s="8">
        <f t="shared" si="19"/>
        <v>2.0000000000000018E-3</v>
      </c>
    </row>
    <row r="134" spans="6:13" x14ac:dyDescent="0.25">
      <c r="F134">
        <f t="shared" si="16"/>
        <v>0</v>
      </c>
      <c r="G134">
        <f t="shared" si="20"/>
        <v>133</v>
      </c>
      <c r="H134">
        <f t="shared" si="17"/>
        <v>132.73400000000001</v>
      </c>
      <c r="J134">
        <f t="shared" si="14"/>
        <v>133</v>
      </c>
      <c r="K134">
        <f t="shared" si="18"/>
        <v>0</v>
      </c>
      <c r="L134" s="9">
        <f t="shared" si="15"/>
        <v>1</v>
      </c>
      <c r="M134" s="8">
        <f t="shared" si="19"/>
        <v>2.0000000000000018E-3</v>
      </c>
    </row>
    <row r="135" spans="6:13" x14ac:dyDescent="0.25">
      <c r="F135">
        <f t="shared" si="16"/>
        <v>0</v>
      </c>
      <c r="G135">
        <f t="shared" si="20"/>
        <v>134</v>
      </c>
      <c r="H135">
        <f t="shared" si="17"/>
        <v>133.732</v>
      </c>
      <c r="J135">
        <f t="shared" si="14"/>
        <v>134</v>
      </c>
      <c r="K135">
        <f t="shared" si="18"/>
        <v>0</v>
      </c>
      <c r="L135" s="9">
        <f t="shared" si="15"/>
        <v>1</v>
      </c>
      <c r="M135" s="8">
        <f t="shared" si="19"/>
        <v>2.0000000000000018E-3</v>
      </c>
    </row>
    <row r="136" spans="6:13" x14ac:dyDescent="0.25">
      <c r="F136">
        <f t="shared" si="16"/>
        <v>0</v>
      </c>
      <c r="G136">
        <f t="shared" si="20"/>
        <v>135</v>
      </c>
      <c r="H136">
        <f t="shared" si="17"/>
        <v>134.72999999999999</v>
      </c>
      <c r="J136">
        <f t="shared" si="14"/>
        <v>135</v>
      </c>
      <c r="K136">
        <f t="shared" si="18"/>
        <v>0</v>
      </c>
      <c r="L136" s="9">
        <f t="shared" si="15"/>
        <v>1</v>
      </c>
      <c r="M136" s="8">
        <f t="shared" si="19"/>
        <v>2.0000000000000018E-3</v>
      </c>
    </row>
    <row r="137" spans="6:13" x14ac:dyDescent="0.25">
      <c r="F137">
        <f t="shared" si="16"/>
        <v>0</v>
      </c>
      <c r="G137">
        <f t="shared" si="20"/>
        <v>136</v>
      </c>
      <c r="H137">
        <f t="shared" si="17"/>
        <v>135.72800000000001</v>
      </c>
      <c r="J137">
        <f t="shared" si="14"/>
        <v>136</v>
      </c>
      <c r="K137">
        <f t="shared" si="18"/>
        <v>0</v>
      </c>
      <c r="L137" s="9">
        <f t="shared" si="15"/>
        <v>1</v>
      </c>
      <c r="M137" s="8">
        <f t="shared" si="19"/>
        <v>2.0000000000000018E-3</v>
      </c>
    </row>
    <row r="138" spans="6:13" x14ac:dyDescent="0.25">
      <c r="F138">
        <f t="shared" si="16"/>
        <v>0</v>
      </c>
      <c r="G138">
        <f t="shared" si="20"/>
        <v>137</v>
      </c>
      <c r="H138">
        <f t="shared" si="17"/>
        <v>136.726</v>
      </c>
      <c r="J138">
        <f t="shared" si="14"/>
        <v>137</v>
      </c>
      <c r="K138">
        <f t="shared" si="18"/>
        <v>0</v>
      </c>
      <c r="L138" s="9">
        <f t="shared" si="15"/>
        <v>1</v>
      </c>
      <c r="M138" s="8">
        <f t="shared" si="19"/>
        <v>2.0000000000000018E-3</v>
      </c>
    </row>
    <row r="139" spans="6:13" x14ac:dyDescent="0.25">
      <c r="F139">
        <f t="shared" si="16"/>
        <v>0</v>
      </c>
      <c r="G139">
        <f t="shared" si="20"/>
        <v>138</v>
      </c>
      <c r="H139">
        <f t="shared" si="17"/>
        <v>137.72399999999999</v>
      </c>
      <c r="J139">
        <f t="shared" si="14"/>
        <v>138</v>
      </c>
      <c r="K139">
        <f t="shared" si="18"/>
        <v>0</v>
      </c>
      <c r="L139" s="9">
        <f t="shared" si="15"/>
        <v>1</v>
      </c>
      <c r="M139" s="8">
        <f t="shared" si="19"/>
        <v>2.0000000000000018E-3</v>
      </c>
    </row>
    <row r="140" spans="6:13" x14ac:dyDescent="0.25">
      <c r="F140">
        <f t="shared" si="16"/>
        <v>0</v>
      </c>
      <c r="G140">
        <f t="shared" si="20"/>
        <v>139</v>
      </c>
      <c r="H140">
        <f t="shared" si="17"/>
        <v>138.72200000000001</v>
      </c>
      <c r="J140">
        <f t="shared" si="14"/>
        <v>139</v>
      </c>
      <c r="K140">
        <f t="shared" si="18"/>
        <v>0</v>
      </c>
      <c r="L140" s="9">
        <f t="shared" si="15"/>
        <v>1</v>
      </c>
      <c r="M140" s="8">
        <f t="shared" si="19"/>
        <v>2.0000000000000018E-3</v>
      </c>
    </row>
    <row r="141" spans="6:13" x14ac:dyDescent="0.25">
      <c r="F141">
        <f t="shared" si="16"/>
        <v>0</v>
      </c>
      <c r="G141">
        <f t="shared" si="20"/>
        <v>140</v>
      </c>
      <c r="H141">
        <f t="shared" si="17"/>
        <v>139.72</v>
      </c>
      <c r="J141">
        <f t="shared" si="14"/>
        <v>140</v>
      </c>
      <c r="K141">
        <f t="shared" si="18"/>
        <v>0</v>
      </c>
      <c r="L141" s="9">
        <f t="shared" si="15"/>
        <v>1</v>
      </c>
      <c r="M141" s="8">
        <f t="shared" si="19"/>
        <v>2.0000000000000018E-3</v>
      </c>
    </row>
    <row r="142" spans="6:13" x14ac:dyDescent="0.25">
      <c r="F142">
        <f t="shared" si="16"/>
        <v>0</v>
      </c>
      <c r="G142">
        <f t="shared" si="20"/>
        <v>141</v>
      </c>
      <c r="H142">
        <f t="shared" si="17"/>
        <v>140.71799999999999</v>
      </c>
      <c r="J142">
        <f t="shared" si="14"/>
        <v>141</v>
      </c>
      <c r="K142">
        <f t="shared" si="18"/>
        <v>0</v>
      </c>
      <c r="L142" s="9">
        <f t="shared" si="15"/>
        <v>1</v>
      </c>
      <c r="M142" s="8">
        <f t="shared" si="19"/>
        <v>2.0000000000000018E-3</v>
      </c>
    </row>
    <row r="143" spans="6:13" x14ac:dyDescent="0.25">
      <c r="F143">
        <f t="shared" si="16"/>
        <v>0</v>
      </c>
      <c r="G143">
        <f t="shared" si="20"/>
        <v>142</v>
      </c>
      <c r="H143">
        <f t="shared" si="17"/>
        <v>141.71600000000001</v>
      </c>
      <c r="J143">
        <f t="shared" si="14"/>
        <v>142</v>
      </c>
      <c r="K143">
        <f t="shared" si="18"/>
        <v>0</v>
      </c>
      <c r="L143" s="9">
        <f t="shared" si="15"/>
        <v>1</v>
      </c>
      <c r="M143" s="8">
        <f t="shared" si="19"/>
        <v>2.0000000000000018E-3</v>
      </c>
    </row>
    <row r="144" spans="6:13" x14ac:dyDescent="0.25">
      <c r="F144">
        <f t="shared" si="16"/>
        <v>0</v>
      </c>
      <c r="G144">
        <f t="shared" si="20"/>
        <v>143</v>
      </c>
      <c r="H144">
        <f t="shared" si="17"/>
        <v>142.714</v>
      </c>
      <c r="J144">
        <f t="shared" si="14"/>
        <v>143</v>
      </c>
      <c r="K144">
        <f t="shared" si="18"/>
        <v>0</v>
      </c>
      <c r="L144" s="9">
        <f t="shared" si="15"/>
        <v>1</v>
      </c>
      <c r="M144" s="8">
        <f t="shared" si="19"/>
        <v>2.0000000000000018E-3</v>
      </c>
    </row>
    <row r="145" spans="6:13" x14ac:dyDescent="0.25">
      <c r="F145">
        <f t="shared" si="16"/>
        <v>0</v>
      </c>
      <c r="G145">
        <f t="shared" si="20"/>
        <v>144</v>
      </c>
      <c r="H145">
        <f t="shared" si="17"/>
        <v>143.71199999999999</v>
      </c>
      <c r="J145">
        <f t="shared" si="14"/>
        <v>144</v>
      </c>
      <c r="K145">
        <f t="shared" si="18"/>
        <v>0</v>
      </c>
      <c r="L145" s="9">
        <f t="shared" si="15"/>
        <v>1</v>
      </c>
      <c r="M145" s="8">
        <f t="shared" si="19"/>
        <v>2.0000000000000018E-3</v>
      </c>
    </row>
    <row r="146" spans="6:13" x14ac:dyDescent="0.25">
      <c r="F146">
        <f t="shared" si="16"/>
        <v>0</v>
      </c>
      <c r="G146">
        <f t="shared" si="20"/>
        <v>145</v>
      </c>
      <c r="H146">
        <f t="shared" si="17"/>
        <v>144.71</v>
      </c>
      <c r="J146">
        <f t="shared" si="14"/>
        <v>145</v>
      </c>
      <c r="K146">
        <f t="shared" si="18"/>
        <v>0</v>
      </c>
      <c r="L146" s="9">
        <f t="shared" si="15"/>
        <v>1</v>
      </c>
      <c r="M146" s="8">
        <f t="shared" si="19"/>
        <v>2.0000000000000018E-3</v>
      </c>
    </row>
    <row r="147" spans="6:13" x14ac:dyDescent="0.25">
      <c r="F147">
        <f t="shared" si="16"/>
        <v>0</v>
      </c>
      <c r="G147">
        <f t="shared" si="20"/>
        <v>146</v>
      </c>
      <c r="H147">
        <f t="shared" si="17"/>
        <v>145.708</v>
      </c>
      <c r="J147">
        <f t="shared" si="14"/>
        <v>146</v>
      </c>
      <c r="K147">
        <f t="shared" si="18"/>
        <v>0</v>
      </c>
      <c r="L147" s="9">
        <f t="shared" si="15"/>
        <v>1</v>
      </c>
      <c r="M147" s="8">
        <f t="shared" si="19"/>
        <v>2.0000000000000018E-3</v>
      </c>
    </row>
    <row r="148" spans="6:13" x14ac:dyDescent="0.25">
      <c r="F148">
        <f t="shared" si="16"/>
        <v>0</v>
      </c>
      <c r="G148">
        <f t="shared" si="20"/>
        <v>147</v>
      </c>
      <c r="H148">
        <f t="shared" si="17"/>
        <v>146.70599999999999</v>
      </c>
      <c r="J148">
        <f t="shared" si="14"/>
        <v>147</v>
      </c>
      <c r="K148">
        <f t="shared" si="18"/>
        <v>0</v>
      </c>
      <c r="L148" s="9">
        <f t="shared" si="15"/>
        <v>1</v>
      </c>
      <c r="M148" s="8">
        <f t="shared" si="19"/>
        <v>2.0000000000000018E-3</v>
      </c>
    </row>
    <row r="149" spans="6:13" x14ac:dyDescent="0.25">
      <c r="F149">
        <f t="shared" si="16"/>
        <v>0</v>
      </c>
      <c r="G149">
        <f t="shared" si="20"/>
        <v>148</v>
      </c>
      <c r="H149">
        <f t="shared" si="17"/>
        <v>147.70400000000001</v>
      </c>
      <c r="J149">
        <f t="shared" si="14"/>
        <v>148</v>
      </c>
      <c r="K149">
        <f t="shared" si="18"/>
        <v>0</v>
      </c>
      <c r="L149" s="9">
        <f t="shared" si="15"/>
        <v>1</v>
      </c>
      <c r="M149" s="8">
        <f t="shared" si="19"/>
        <v>2.0000000000000018E-3</v>
      </c>
    </row>
    <row r="150" spans="6:13" x14ac:dyDescent="0.25">
      <c r="F150">
        <f t="shared" si="16"/>
        <v>0</v>
      </c>
      <c r="G150">
        <f t="shared" si="20"/>
        <v>149</v>
      </c>
      <c r="H150">
        <f t="shared" si="17"/>
        <v>148.702</v>
      </c>
      <c r="J150">
        <f t="shared" si="14"/>
        <v>149</v>
      </c>
      <c r="K150">
        <f t="shared" si="18"/>
        <v>0</v>
      </c>
      <c r="L150" s="9">
        <f t="shared" si="15"/>
        <v>1</v>
      </c>
      <c r="M150" s="8">
        <f t="shared" si="19"/>
        <v>2.0000000000000018E-3</v>
      </c>
    </row>
    <row r="151" spans="6:13" x14ac:dyDescent="0.25">
      <c r="F151">
        <f t="shared" si="16"/>
        <v>0</v>
      </c>
      <c r="G151">
        <f t="shared" si="20"/>
        <v>150</v>
      </c>
      <c r="H151">
        <f t="shared" si="17"/>
        <v>149.69999999999999</v>
      </c>
      <c r="J151">
        <f t="shared" si="14"/>
        <v>150</v>
      </c>
      <c r="K151">
        <f t="shared" si="18"/>
        <v>0</v>
      </c>
      <c r="L151" s="9">
        <f t="shared" si="15"/>
        <v>1</v>
      </c>
      <c r="M151" s="8">
        <f t="shared" si="19"/>
        <v>2.0000000000000018E-3</v>
      </c>
    </row>
    <row r="152" spans="6:13" x14ac:dyDescent="0.25">
      <c r="F152">
        <f t="shared" si="16"/>
        <v>0</v>
      </c>
      <c r="G152">
        <f t="shared" si="20"/>
        <v>151</v>
      </c>
      <c r="H152">
        <f t="shared" si="17"/>
        <v>150.69800000000001</v>
      </c>
      <c r="J152">
        <f t="shared" si="14"/>
        <v>151</v>
      </c>
      <c r="K152">
        <f t="shared" si="18"/>
        <v>0</v>
      </c>
      <c r="L152" s="9">
        <f t="shared" si="15"/>
        <v>1</v>
      </c>
      <c r="M152" s="8">
        <f t="shared" si="19"/>
        <v>2.0000000000000018E-3</v>
      </c>
    </row>
    <row r="153" spans="6:13" x14ac:dyDescent="0.25">
      <c r="F153">
        <f t="shared" si="16"/>
        <v>0</v>
      </c>
      <c r="G153">
        <f t="shared" si="20"/>
        <v>152</v>
      </c>
      <c r="H153">
        <f t="shared" si="17"/>
        <v>151.696</v>
      </c>
      <c r="J153">
        <f t="shared" si="14"/>
        <v>152</v>
      </c>
      <c r="K153">
        <f t="shared" si="18"/>
        <v>0</v>
      </c>
      <c r="L153" s="9">
        <f t="shared" si="15"/>
        <v>1</v>
      </c>
      <c r="M153" s="8">
        <f t="shared" si="19"/>
        <v>2.0000000000000018E-3</v>
      </c>
    </row>
    <row r="154" spans="6:13" x14ac:dyDescent="0.25">
      <c r="F154">
        <f t="shared" si="16"/>
        <v>0</v>
      </c>
      <c r="G154">
        <f t="shared" si="20"/>
        <v>153</v>
      </c>
      <c r="H154">
        <f t="shared" si="17"/>
        <v>152.69399999999999</v>
      </c>
      <c r="J154">
        <f t="shared" si="14"/>
        <v>153</v>
      </c>
      <c r="K154">
        <f t="shared" si="18"/>
        <v>0</v>
      </c>
      <c r="L154" s="9">
        <f t="shared" si="15"/>
        <v>1</v>
      </c>
      <c r="M154" s="8">
        <f t="shared" si="19"/>
        <v>2.0000000000000018E-3</v>
      </c>
    </row>
    <row r="155" spans="6:13" x14ac:dyDescent="0.25">
      <c r="F155">
        <f t="shared" si="16"/>
        <v>0</v>
      </c>
      <c r="G155">
        <f t="shared" si="20"/>
        <v>154</v>
      </c>
      <c r="H155">
        <f t="shared" si="17"/>
        <v>153.69200000000001</v>
      </c>
      <c r="J155">
        <f t="shared" si="14"/>
        <v>154</v>
      </c>
      <c r="K155">
        <f t="shared" si="18"/>
        <v>0</v>
      </c>
      <c r="L155" s="9">
        <f t="shared" si="15"/>
        <v>1</v>
      </c>
      <c r="M155" s="8">
        <f t="shared" si="19"/>
        <v>2.0000000000000018E-3</v>
      </c>
    </row>
    <row r="156" spans="6:13" x14ac:dyDescent="0.25">
      <c r="F156">
        <f t="shared" si="16"/>
        <v>0</v>
      </c>
      <c r="G156">
        <f t="shared" si="20"/>
        <v>155</v>
      </c>
      <c r="H156">
        <f t="shared" si="17"/>
        <v>154.69</v>
      </c>
      <c r="J156">
        <f t="shared" si="14"/>
        <v>155</v>
      </c>
      <c r="K156">
        <f t="shared" si="18"/>
        <v>0</v>
      </c>
      <c r="L156" s="9">
        <f t="shared" si="15"/>
        <v>1</v>
      </c>
      <c r="M156" s="8">
        <f t="shared" si="19"/>
        <v>2.0000000000000018E-3</v>
      </c>
    </row>
    <row r="157" spans="6:13" x14ac:dyDescent="0.25">
      <c r="F157">
        <f t="shared" si="16"/>
        <v>0</v>
      </c>
      <c r="G157">
        <f t="shared" si="20"/>
        <v>156</v>
      </c>
      <c r="H157">
        <f t="shared" si="17"/>
        <v>155.68799999999999</v>
      </c>
      <c r="J157">
        <f t="shared" si="14"/>
        <v>156</v>
      </c>
      <c r="K157">
        <f t="shared" si="18"/>
        <v>0</v>
      </c>
      <c r="L157" s="9">
        <f t="shared" si="15"/>
        <v>1</v>
      </c>
      <c r="M157" s="8">
        <f t="shared" si="19"/>
        <v>2.0000000000000018E-3</v>
      </c>
    </row>
    <row r="158" spans="6:13" x14ac:dyDescent="0.25">
      <c r="F158">
        <f t="shared" si="16"/>
        <v>0</v>
      </c>
      <c r="G158">
        <f t="shared" si="20"/>
        <v>157</v>
      </c>
      <c r="H158">
        <f t="shared" si="17"/>
        <v>156.68600000000001</v>
      </c>
      <c r="J158">
        <f t="shared" si="14"/>
        <v>157</v>
      </c>
      <c r="K158">
        <f t="shared" si="18"/>
        <v>0</v>
      </c>
      <c r="L158" s="9">
        <f t="shared" si="15"/>
        <v>1</v>
      </c>
      <c r="M158" s="8">
        <f t="shared" si="19"/>
        <v>2.0000000000000018E-3</v>
      </c>
    </row>
    <row r="159" spans="6:13" x14ac:dyDescent="0.25">
      <c r="F159">
        <f t="shared" si="16"/>
        <v>0</v>
      </c>
      <c r="G159">
        <f t="shared" si="20"/>
        <v>158</v>
      </c>
      <c r="H159">
        <f t="shared" si="17"/>
        <v>157.684</v>
      </c>
      <c r="J159">
        <f t="shared" si="14"/>
        <v>158</v>
      </c>
      <c r="K159">
        <f t="shared" si="18"/>
        <v>0</v>
      </c>
      <c r="L159" s="9">
        <f t="shared" si="15"/>
        <v>1</v>
      </c>
      <c r="M159" s="8">
        <f t="shared" si="19"/>
        <v>2.0000000000000018E-3</v>
      </c>
    </row>
    <row r="160" spans="6:13" x14ac:dyDescent="0.25">
      <c r="F160">
        <f t="shared" si="16"/>
        <v>0</v>
      </c>
      <c r="G160">
        <f t="shared" si="20"/>
        <v>159</v>
      </c>
      <c r="H160">
        <f t="shared" si="17"/>
        <v>158.68199999999999</v>
      </c>
      <c r="J160">
        <f t="shared" si="14"/>
        <v>159</v>
      </c>
      <c r="K160">
        <f t="shared" si="18"/>
        <v>0</v>
      </c>
      <c r="L160" s="9">
        <f t="shared" si="15"/>
        <v>1</v>
      </c>
      <c r="M160" s="8">
        <f t="shared" si="19"/>
        <v>2.0000000000000018E-3</v>
      </c>
    </row>
    <row r="161" spans="6:13" x14ac:dyDescent="0.25">
      <c r="F161">
        <f t="shared" si="16"/>
        <v>0</v>
      </c>
      <c r="G161">
        <f t="shared" si="20"/>
        <v>160</v>
      </c>
      <c r="H161">
        <f t="shared" si="17"/>
        <v>159.68</v>
      </c>
      <c r="J161">
        <f t="shared" si="14"/>
        <v>160</v>
      </c>
      <c r="K161">
        <f t="shared" si="18"/>
        <v>0</v>
      </c>
      <c r="L161" s="9">
        <f t="shared" si="15"/>
        <v>1</v>
      </c>
      <c r="M161" s="8">
        <f t="shared" si="19"/>
        <v>2.0000000000000018E-3</v>
      </c>
    </row>
    <row r="162" spans="6:13" x14ac:dyDescent="0.25">
      <c r="F162">
        <f t="shared" si="16"/>
        <v>0</v>
      </c>
      <c r="G162">
        <f t="shared" si="20"/>
        <v>161</v>
      </c>
      <c r="H162">
        <f t="shared" si="17"/>
        <v>160.678</v>
      </c>
      <c r="J162">
        <f t="shared" si="14"/>
        <v>161</v>
      </c>
      <c r="K162">
        <f t="shared" si="18"/>
        <v>0</v>
      </c>
      <c r="L162" s="9">
        <f t="shared" si="15"/>
        <v>1</v>
      </c>
      <c r="M162" s="8">
        <f t="shared" si="19"/>
        <v>2.0000000000000018E-3</v>
      </c>
    </row>
    <row r="163" spans="6:13" x14ac:dyDescent="0.25">
      <c r="F163">
        <f t="shared" si="16"/>
        <v>0</v>
      </c>
      <c r="G163">
        <f t="shared" si="20"/>
        <v>162</v>
      </c>
      <c r="H163">
        <f t="shared" si="17"/>
        <v>161.67599999999999</v>
      </c>
      <c r="J163">
        <f t="shared" si="14"/>
        <v>162</v>
      </c>
      <c r="K163">
        <f t="shared" si="18"/>
        <v>0</v>
      </c>
      <c r="L163" s="9">
        <f t="shared" si="15"/>
        <v>1</v>
      </c>
      <c r="M163" s="8">
        <f t="shared" si="19"/>
        <v>2.0000000000000018E-3</v>
      </c>
    </row>
    <row r="164" spans="6:13" x14ac:dyDescent="0.25">
      <c r="F164">
        <f t="shared" si="16"/>
        <v>0</v>
      </c>
      <c r="G164">
        <f t="shared" si="20"/>
        <v>163</v>
      </c>
      <c r="H164">
        <f t="shared" si="17"/>
        <v>162.67400000000001</v>
      </c>
      <c r="J164">
        <f t="shared" si="14"/>
        <v>163</v>
      </c>
      <c r="K164">
        <f t="shared" si="18"/>
        <v>0</v>
      </c>
      <c r="L164" s="9">
        <f t="shared" si="15"/>
        <v>1</v>
      </c>
      <c r="M164" s="8">
        <f t="shared" si="19"/>
        <v>2.0000000000000018E-3</v>
      </c>
    </row>
    <row r="165" spans="6:13" x14ac:dyDescent="0.25">
      <c r="F165">
        <f t="shared" si="16"/>
        <v>0</v>
      </c>
      <c r="G165">
        <f t="shared" si="20"/>
        <v>164</v>
      </c>
      <c r="H165">
        <f t="shared" si="17"/>
        <v>163.672</v>
      </c>
      <c r="J165">
        <f t="shared" si="14"/>
        <v>164</v>
      </c>
      <c r="K165">
        <f t="shared" si="18"/>
        <v>0</v>
      </c>
      <c r="L165" s="9">
        <f t="shared" si="15"/>
        <v>1</v>
      </c>
      <c r="M165" s="8">
        <f t="shared" si="19"/>
        <v>2.0000000000000018E-3</v>
      </c>
    </row>
    <row r="166" spans="6:13" x14ac:dyDescent="0.25">
      <c r="F166">
        <f t="shared" si="16"/>
        <v>0</v>
      </c>
      <c r="G166">
        <f t="shared" si="20"/>
        <v>165</v>
      </c>
      <c r="H166">
        <f t="shared" si="17"/>
        <v>164.67</v>
      </c>
      <c r="J166">
        <f t="shared" si="14"/>
        <v>165</v>
      </c>
      <c r="K166">
        <f t="shared" si="18"/>
        <v>0</v>
      </c>
      <c r="L166" s="9">
        <f t="shared" si="15"/>
        <v>1</v>
      </c>
      <c r="M166" s="8">
        <f t="shared" si="19"/>
        <v>2.0000000000000018E-3</v>
      </c>
    </row>
    <row r="167" spans="6:13" x14ac:dyDescent="0.25">
      <c r="F167">
        <f t="shared" si="16"/>
        <v>0</v>
      </c>
      <c r="G167">
        <f t="shared" si="20"/>
        <v>166</v>
      </c>
      <c r="H167">
        <f t="shared" si="17"/>
        <v>165.66800000000001</v>
      </c>
      <c r="J167">
        <f t="shared" si="14"/>
        <v>166</v>
      </c>
      <c r="K167">
        <f t="shared" si="18"/>
        <v>0</v>
      </c>
      <c r="L167" s="9">
        <f t="shared" si="15"/>
        <v>1</v>
      </c>
      <c r="M167" s="8">
        <f t="shared" si="19"/>
        <v>2.0000000000000018E-3</v>
      </c>
    </row>
    <row r="168" spans="6:13" x14ac:dyDescent="0.25">
      <c r="F168">
        <f t="shared" si="16"/>
        <v>0</v>
      </c>
      <c r="G168">
        <f t="shared" si="20"/>
        <v>167</v>
      </c>
      <c r="H168">
        <f t="shared" si="17"/>
        <v>166.666</v>
      </c>
      <c r="J168">
        <f t="shared" si="14"/>
        <v>167</v>
      </c>
      <c r="K168">
        <f t="shared" si="18"/>
        <v>0</v>
      </c>
      <c r="L168" s="9">
        <f t="shared" si="15"/>
        <v>1</v>
      </c>
      <c r="M168" s="8">
        <f t="shared" si="19"/>
        <v>2.0000000000000018E-3</v>
      </c>
    </row>
    <row r="169" spans="6:13" x14ac:dyDescent="0.25">
      <c r="F169">
        <f t="shared" si="16"/>
        <v>0</v>
      </c>
      <c r="G169">
        <f t="shared" si="20"/>
        <v>168</v>
      </c>
      <c r="H169">
        <f t="shared" si="17"/>
        <v>167.66399999999999</v>
      </c>
      <c r="J169">
        <f t="shared" si="14"/>
        <v>168</v>
      </c>
      <c r="K169">
        <f t="shared" si="18"/>
        <v>0</v>
      </c>
      <c r="L169" s="9">
        <f t="shared" si="15"/>
        <v>1</v>
      </c>
      <c r="M169" s="8">
        <f t="shared" si="19"/>
        <v>2.0000000000000018E-3</v>
      </c>
    </row>
    <row r="170" spans="6:13" x14ac:dyDescent="0.25">
      <c r="F170">
        <f t="shared" si="16"/>
        <v>0</v>
      </c>
      <c r="G170">
        <f t="shared" si="20"/>
        <v>169</v>
      </c>
      <c r="H170">
        <f t="shared" si="17"/>
        <v>168.66200000000001</v>
      </c>
      <c r="J170">
        <f t="shared" si="14"/>
        <v>169</v>
      </c>
      <c r="K170">
        <f t="shared" si="18"/>
        <v>0</v>
      </c>
      <c r="L170" s="9">
        <f t="shared" si="15"/>
        <v>1</v>
      </c>
      <c r="M170" s="8">
        <f t="shared" si="19"/>
        <v>2.0000000000000018E-3</v>
      </c>
    </row>
    <row r="171" spans="6:13" x14ac:dyDescent="0.25">
      <c r="F171">
        <f t="shared" si="16"/>
        <v>0</v>
      </c>
      <c r="G171">
        <f t="shared" si="20"/>
        <v>170</v>
      </c>
      <c r="H171">
        <f t="shared" si="17"/>
        <v>169.66</v>
      </c>
      <c r="J171">
        <f t="shared" si="14"/>
        <v>170</v>
      </c>
      <c r="K171">
        <f t="shared" si="18"/>
        <v>0</v>
      </c>
      <c r="L171" s="9">
        <f t="shared" si="15"/>
        <v>1</v>
      </c>
      <c r="M171" s="8">
        <f t="shared" si="19"/>
        <v>2.0000000000000018E-3</v>
      </c>
    </row>
    <row r="172" spans="6:13" x14ac:dyDescent="0.25">
      <c r="F172">
        <f t="shared" si="16"/>
        <v>0</v>
      </c>
      <c r="G172">
        <f t="shared" si="20"/>
        <v>171</v>
      </c>
      <c r="H172">
        <f t="shared" si="17"/>
        <v>170.65799999999999</v>
      </c>
      <c r="J172">
        <f t="shared" si="14"/>
        <v>171</v>
      </c>
      <c r="K172">
        <f t="shared" si="18"/>
        <v>0</v>
      </c>
      <c r="L172" s="9">
        <f t="shared" si="15"/>
        <v>1</v>
      </c>
      <c r="M172" s="8">
        <f t="shared" si="19"/>
        <v>2.0000000000000018E-3</v>
      </c>
    </row>
    <row r="173" spans="6:13" x14ac:dyDescent="0.25">
      <c r="F173">
        <f t="shared" si="16"/>
        <v>0</v>
      </c>
      <c r="G173">
        <f t="shared" si="20"/>
        <v>172</v>
      </c>
      <c r="H173">
        <f t="shared" si="17"/>
        <v>171.65600000000001</v>
      </c>
      <c r="J173">
        <f t="shared" si="14"/>
        <v>172</v>
      </c>
      <c r="K173">
        <f t="shared" si="18"/>
        <v>0</v>
      </c>
      <c r="L173" s="9">
        <f t="shared" si="15"/>
        <v>1</v>
      </c>
      <c r="M173" s="8">
        <f t="shared" si="19"/>
        <v>2.0000000000000018E-3</v>
      </c>
    </row>
    <row r="174" spans="6:13" x14ac:dyDescent="0.25">
      <c r="F174">
        <f t="shared" si="16"/>
        <v>0</v>
      </c>
      <c r="G174">
        <f t="shared" si="20"/>
        <v>173</v>
      </c>
      <c r="H174">
        <f t="shared" si="17"/>
        <v>172.654</v>
      </c>
      <c r="J174">
        <f t="shared" si="14"/>
        <v>173</v>
      </c>
      <c r="K174">
        <f t="shared" si="18"/>
        <v>0</v>
      </c>
      <c r="L174" s="9">
        <f t="shared" si="15"/>
        <v>1</v>
      </c>
      <c r="M174" s="8">
        <f t="shared" si="19"/>
        <v>2.0000000000000018E-3</v>
      </c>
    </row>
    <row r="175" spans="6:13" x14ac:dyDescent="0.25">
      <c r="F175">
        <f t="shared" si="16"/>
        <v>0</v>
      </c>
      <c r="G175">
        <f t="shared" si="20"/>
        <v>174</v>
      </c>
      <c r="H175">
        <f t="shared" si="17"/>
        <v>173.65199999999999</v>
      </c>
      <c r="J175">
        <f t="shared" si="14"/>
        <v>174</v>
      </c>
      <c r="K175">
        <f t="shared" si="18"/>
        <v>0</v>
      </c>
      <c r="L175" s="9">
        <f t="shared" si="15"/>
        <v>1</v>
      </c>
      <c r="M175" s="8">
        <f t="shared" si="19"/>
        <v>2.0000000000000018E-3</v>
      </c>
    </row>
    <row r="176" spans="6:13" x14ac:dyDescent="0.25">
      <c r="F176">
        <f t="shared" si="16"/>
        <v>0</v>
      </c>
      <c r="G176">
        <f t="shared" si="20"/>
        <v>175</v>
      </c>
      <c r="H176">
        <f t="shared" si="17"/>
        <v>174.65</v>
      </c>
      <c r="J176">
        <f t="shared" si="14"/>
        <v>175</v>
      </c>
      <c r="K176">
        <f t="shared" si="18"/>
        <v>0</v>
      </c>
      <c r="L176" s="9">
        <f t="shared" si="15"/>
        <v>1</v>
      </c>
      <c r="M176" s="8">
        <f t="shared" si="19"/>
        <v>2.0000000000000018E-3</v>
      </c>
    </row>
    <row r="177" spans="6:13" x14ac:dyDescent="0.25">
      <c r="F177">
        <f t="shared" si="16"/>
        <v>0</v>
      </c>
      <c r="G177">
        <f t="shared" si="20"/>
        <v>176</v>
      </c>
      <c r="H177">
        <f t="shared" si="17"/>
        <v>175.648</v>
      </c>
      <c r="J177">
        <f t="shared" si="14"/>
        <v>176</v>
      </c>
      <c r="K177">
        <f t="shared" si="18"/>
        <v>0</v>
      </c>
      <c r="L177" s="9">
        <f t="shared" si="15"/>
        <v>1</v>
      </c>
      <c r="M177" s="8">
        <f t="shared" si="19"/>
        <v>2.0000000000000018E-3</v>
      </c>
    </row>
    <row r="178" spans="6:13" x14ac:dyDescent="0.25">
      <c r="F178">
        <f t="shared" si="16"/>
        <v>0</v>
      </c>
      <c r="G178">
        <f t="shared" si="20"/>
        <v>177</v>
      </c>
      <c r="H178">
        <f t="shared" si="17"/>
        <v>176.64599999999999</v>
      </c>
      <c r="J178">
        <f t="shared" si="14"/>
        <v>177</v>
      </c>
      <c r="K178">
        <f t="shared" si="18"/>
        <v>0</v>
      </c>
      <c r="L178" s="9">
        <f t="shared" si="15"/>
        <v>1</v>
      </c>
      <c r="M178" s="8">
        <f t="shared" si="19"/>
        <v>2.0000000000000018E-3</v>
      </c>
    </row>
    <row r="179" spans="6:13" x14ac:dyDescent="0.25">
      <c r="F179">
        <f t="shared" si="16"/>
        <v>0</v>
      </c>
      <c r="G179">
        <f t="shared" si="20"/>
        <v>178</v>
      </c>
      <c r="H179">
        <f t="shared" si="17"/>
        <v>177.64400000000001</v>
      </c>
      <c r="J179">
        <f t="shared" si="14"/>
        <v>178</v>
      </c>
      <c r="K179">
        <f t="shared" si="18"/>
        <v>0</v>
      </c>
      <c r="L179" s="9">
        <f t="shared" si="15"/>
        <v>1</v>
      </c>
      <c r="M179" s="8">
        <f t="shared" si="19"/>
        <v>2.0000000000000018E-3</v>
      </c>
    </row>
    <row r="180" spans="6:13" x14ac:dyDescent="0.25">
      <c r="F180">
        <f t="shared" si="16"/>
        <v>0</v>
      </c>
      <c r="G180">
        <f t="shared" si="20"/>
        <v>179</v>
      </c>
      <c r="H180">
        <f t="shared" si="17"/>
        <v>178.642</v>
      </c>
      <c r="J180">
        <f t="shared" si="14"/>
        <v>179</v>
      </c>
      <c r="K180">
        <f t="shared" si="18"/>
        <v>0</v>
      </c>
      <c r="L180" s="9">
        <f t="shared" si="15"/>
        <v>1</v>
      </c>
      <c r="M180" s="8">
        <f t="shared" si="19"/>
        <v>2.0000000000000018E-3</v>
      </c>
    </row>
    <row r="181" spans="6:13" x14ac:dyDescent="0.25">
      <c r="F181">
        <f t="shared" si="16"/>
        <v>0</v>
      </c>
      <c r="G181">
        <f t="shared" si="20"/>
        <v>180</v>
      </c>
      <c r="H181">
        <f t="shared" si="17"/>
        <v>179.64</v>
      </c>
      <c r="J181">
        <f t="shared" si="14"/>
        <v>180</v>
      </c>
      <c r="K181">
        <f t="shared" si="18"/>
        <v>0</v>
      </c>
      <c r="L181" s="9">
        <f t="shared" si="15"/>
        <v>1</v>
      </c>
      <c r="M181" s="8">
        <f t="shared" si="19"/>
        <v>2.0000000000000018E-3</v>
      </c>
    </row>
    <row r="182" spans="6:13" x14ac:dyDescent="0.25">
      <c r="F182">
        <f t="shared" si="16"/>
        <v>0</v>
      </c>
      <c r="G182">
        <f t="shared" si="20"/>
        <v>181</v>
      </c>
      <c r="H182">
        <f t="shared" si="17"/>
        <v>180.63800000000001</v>
      </c>
      <c r="J182">
        <f t="shared" si="14"/>
        <v>181</v>
      </c>
      <c r="K182">
        <f t="shared" si="18"/>
        <v>0</v>
      </c>
      <c r="L182" s="9">
        <f t="shared" si="15"/>
        <v>1</v>
      </c>
      <c r="M182" s="8">
        <f t="shared" si="19"/>
        <v>2.0000000000000018E-3</v>
      </c>
    </row>
    <row r="183" spans="6:13" x14ac:dyDescent="0.25">
      <c r="F183">
        <f t="shared" si="16"/>
        <v>0</v>
      </c>
      <c r="G183">
        <f t="shared" si="20"/>
        <v>182</v>
      </c>
      <c r="H183">
        <f t="shared" si="17"/>
        <v>181.636</v>
      </c>
      <c r="J183">
        <f t="shared" si="14"/>
        <v>182</v>
      </c>
      <c r="K183">
        <f t="shared" si="18"/>
        <v>0</v>
      </c>
      <c r="L183" s="9">
        <f t="shared" si="15"/>
        <v>1</v>
      </c>
      <c r="M183" s="8">
        <f t="shared" si="19"/>
        <v>2.0000000000000018E-3</v>
      </c>
    </row>
    <row r="184" spans="6:13" x14ac:dyDescent="0.25">
      <c r="F184">
        <f t="shared" si="16"/>
        <v>0</v>
      </c>
      <c r="G184">
        <f t="shared" si="20"/>
        <v>183</v>
      </c>
      <c r="H184">
        <f t="shared" si="17"/>
        <v>182.63399999999999</v>
      </c>
      <c r="J184">
        <f t="shared" si="14"/>
        <v>183</v>
      </c>
      <c r="K184">
        <f t="shared" si="18"/>
        <v>0</v>
      </c>
      <c r="L184" s="9">
        <f t="shared" si="15"/>
        <v>1</v>
      </c>
      <c r="M184" s="8">
        <f t="shared" si="19"/>
        <v>2.0000000000000018E-3</v>
      </c>
    </row>
    <row r="185" spans="6:13" x14ac:dyDescent="0.25">
      <c r="F185">
        <f t="shared" si="16"/>
        <v>0</v>
      </c>
      <c r="G185">
        <f t="shared" si="20"/>
        <v>184</v>
      </c>
      <c r="H185">
        <f t="shared" si="17"/>
        <v>183.63200000000001</v>
      </c>
      <c r="J185">
        <f t="shared" si="14"/>
        <v>184</v>
      </c>
      <c r="K185">
        <f t="shared" si="18"/>
        <v>0</v>
      </c>
      <c r="L185" s="9">
        <f t="shared" si="15"/>
        <v>1</v>
      </c>
      <c r="M185" s="8">
        <f t="shared" si="19"/>
        <v>2.0000000000000018E-3</v>
      </c>
    </row>
    <row r="186" spans="6:13" x14ac:dyDescent="0.25">
      <c r="F186">
        <f t="shared" si="16"/>
        <v>0</v>
      </c>
      <c r="G186">
        <f t="shared" si="20"/>
        <v>185</v>
      </c>
      <c r="H186">
        <f t="shared" si="17"/>
        <v>184.63</v>
      </c>
      <c r="J186">
        <f t="shared" si="14"/>
        <v>185</v>
      </c>
      <c r="K186">
        <f t="shared" si="18"/>
        <v>0</v>
      </c>
      <c r="L186" s="9">
        <f t="shared" si="15"/>
        <v>1</v>
      </c>
      <c r="M186" s="8">
        <f t="shared" si="19"/>
        <v>2.0000000000000018E-3</v>
      </c>
    </row>
    <row r="187" spans="6:13" x14ac:dyDescent="0.25">
      <c r="F187">
        <f t="shared" si="16"/>
        <v>0</v>
      </c>
      <c r="G187">
        <f t="shared" si="20"/>
        <v>186</v>
      </c>
      <c r="H187">
        <f t="shared" si="17"/>
        <v>185.62799999999999</v>
      </c>
      <c r="J187">
        <f t="shared" si="14"/>
        <v>186</v>
      </c>
      <c r="K187">
        <f t="shared" si="18"/>
        <v>0</v>
      </c>
      <c r="L187" s="9">
        <f t="shared" si="15"/>
        <v>1</v>
      </c>
      <c r="M187" s="8">
        <f t="shared" si="19"/>
        <v>2.0000000000000018E-3</v>
      </c>
    </row>
    <row r="188" spans="6:13" x14ac:dyDescent="0.25">
      <c r="F188">
        <f t="shared" si="16"/>
        <v>0</v>
      </c>
      <c r="G188">
        <f t="shared" si="20"/>
        <v>187</v>
      </c>
      <c r="H188">
        <f t="shared" si="17"/>
        <v>186.626</v>
      </c>
      <c r="J188">
        <f t="shared" si="14"/>
        <v>187</v>
      </c>
      <c r="K188">
        <f t="shared" si="18"/>
        <v>0</v>
      </c>
      <c r="L188" s="9">
        <f t="shared" si="15"/>
        <v>1</v>
      </c>
      <c r="M188" s="8">
        <f t="shared" si="19"/>
        <v>2.0000000000000018E-3</v>
      </c>
    </row>
    <row r="189" spans="6:13" x14ac:dyDescent="0.25">
      <c r="F189">
        <f t="shared" si="16"/>
        <v>0</v>
      </c>
      <c r="G189">
        <f t="shared" si="20"/>
        <v>188</v>
      </c>
      <c r="H189">
        <f t="shared" si="17"/>
        <v>187.624</v>
      </c>
      <c r="J189">
        <f t="shared" si="14"/>
        <v>188</v>
      </c>
      <c r="K189">
        <f t="shared" si="18"/>
        <v>0</v>
      </c>
      <c r="L189" s="9">
        <f t="shared" si="15"/>
        <v>1</v>
      </c>
      <c r="M189" s="8">
        <f t="shared" si="19"/>
        <v>2.0000000000000018E-3</v>
      </c>
    </row>
    <row r="190" spans="6:13" x14ac:dyDescent="0.25">
      <c r="F190">
        <f t="shared" si="16"/>
        <v>0</v>
      </c>
      <c r="G190">
        <f t="shared" si="20"/>
        <v>189</v>
      </c>
      <c r="H190">
        <f t="shared" si="17"/>
        <v>188.62199999999999</v>
      </c>
      <c r="J190">
        <f t="shared" si="14"/>
        <v>189</v>
      </c>
      <c r="K190">
        <f t="shared" si="18"/>
        <v>0</v>
      </c>
      <c r="L190" s="9">
        <f t="shared" si="15"/>
        <v>1</v>
      </c>
      <c r="M190" s="8">
        <f t="shared" si="19"/>
        <v>2.0000000000000018E-3</v>
      </c>
    </row>
    <row r="191" spans="6:13" x14ac:dyDescent="0.25">
      <c r="F191">
        <f t="shared" si="16"/>
        <v>0</v>
      </c>
      <c r="G191">
        <f t="shared" si="20"/>
        <v>190</v>
      </c>
      <c r="H191">
        <f t="shared" si="17"/>
        <v>189.62</v>
      </c>
      <c r="J191">
        <f t="shared" si="14"/>
        <v>190</v>
      </c>
      <c r="K191">
        <f t="shared" si="18"/>
        <v>0</v>
      </c>
      <c r="L191" s="9">
        <f t="shared" si="15"/>
        <v>1</v>
      </c>
      <c r="M191" s="8">
        <f t="shared" si="19"/>
        <v>2.0000000000000018E-3</v>
      </c>
    </row>
    <row r="192" spans="6:13" x14ac:dyDescent="0.25">
      <c r="F192">
        <f t="shared" si="16"/>
        <v>0</v>
      </c>
      <c r="G192">
        <f t="shared" si="20"/>
        <v>191</v>
      </c>
      <c r="H192">
        <f t="shared" si="17"/>
        <v>190.61799999999999</v>
      </c>
      <c r="J192">
        <f t="shared" si="14"/>
        <v>191</v>
      </c>
      <c r="K192">
        <f t="shared" si="18"/>
        <v>0</v>
      </c>
      <c r="L192" s="9">
        <f t="shared" si="15"/>
        <v>1</v>
      </c>
      <c r="M192" s="8">
        <f t="shared" si="19"/>
        <v>2.0000000000000018E-3</v>
      </c>
    </row>
    <row r="193" spans="6:13" x14ac:dyDescent="0.25">
      <c r="F193">
        <f t="shared" si="16"/>
        <v>0</v>
      </c>
      <c r="G193">
        <f t="shared" si="20"/>
        <v>192</v>
      </c>
      <c r="H193">
        <f t="shared" si="17"/>
        <v>191.61599999999999</v>
      </c>
      <c r="J193">
        <f t="shared" si="14"/>
        <v>192</v>
      </c>
      <c r="K193">
        <f t="shared" si="18"/>
        <v>0</v>
      </c>
      <c r="L193" s="9">
        <f t="shared" si="15"/>
        <v>1</v>
      </c>
      <c r="M193" s="8">
        <f t="shared" si="19"/>
        <v>2.0000000000000018E-3</v>
      </c>
    </row>
    <row r="194" spans="6:13" x14ac:dyDescent="0.25">
      <c r="F194">
        <f t="shared" si="16"/>
        <v>0</v>
      </c>
      <c r="G194">
        <f t="shared" si="20"/>
        <v>193</v>
      </c>
      <c r="H194">
        <f t="shared" si="17"/>
        <v>192.614</v>
      </c>
      <c r="J194">
        <f t="shared" ref="J194:J257" si="21">ROUND(H194:H1693,0)</f>
        <v>193</v>
      </c>
      <c r="K194">
        <f t="shared" si="18"/>
        <v>0</v>
      </c>
      <c r="L194" s="9">
        <f t="shared" ref="L194:L257" si="22">J194/G194</f>
        <v>1</v>
      </c>
      <c r="M194" s="8">
        <f t="shared" si="19"/>
        <v>2.0000000000000018E-3</v>
      </c>
    </row>
    <row r="195" spans="6:13" x14ac:dyDescent="0.25">
      <c r="F195">
        <f t="shared" ref="F195:F258" si="23">IF(M195&lt;0.0005,1,0)</f>
        <v>0</v>
      </c>
      <c r="G195">
        <f t="shared" si="20"/>
        <v>194</v>
      </c>
      <c r="H195">
        <f t="shared" ref="H195:H258" si="24">D$2*G195</f>
        <v>193.61199999999999</v>
      </c>
      <c r="J195">
        <f t="shared" si="21"/>
        <v>194</v>
      </c>
      <c r="K195">
        <f t="shared" ref="K195:K258" si="25">G195-J195</f>
        <v>0</v>
      </c>
      <c r="L195" s="9">
        <f t="shared" si="22"/>
        <v>1</v>
      </c>
      <c r="M195" s="8">
        <f t="shared" ref="M195:M258" si="26">ABS($D$2-L195)</f>
        <v>2.0000000000000018E-3</v>
      </c>
    </row>
    <row r="196" spans="6:13" x14ac:dyDescent="0.25">
      <c r="F196">
        <f t="shared" si="23"/>
        <v>0</v>
      </c>
      <c r="G196">
        <f t="shared" ref="G196:G259" si="27">1+G195</f>
        <v>195</v>
      </c>
      <c r="H196">
        <f t="shared" si="24"/>
        <v>194.61</v>
      </c>
      <c r="J196">
        <f t="shared" si="21"/>
        <v>195</v>
      </c>
      <c r="K196">
        <f t="shared" si="25"/>
        <v>0</v>
      </c>
      <c r="L196" s="9">
        <f t="shared" si="22"/>
        <v>1</v>
      </c>
      <c r="M196" s="8">
        <f t="shared" si="26"/>
        <v>2.0000000000000018E-3</v>
      </c>
    </row>
    <row r="197" spans="6:13" x14ac:dyDescent="0.25">
      <c r="F197">
        <f t="shared" si="23"/>
        <v>0</v>
      </c>
      <c r="G197">
        <f t="shared" si="27"/>
        <v>196</v>
      </c>
      <c r="H197">
        <f t="shared" si="24"/>
        <v>195.608</v>
      </c>
      <c r="J197">
        <f t="shared" si="21"/>
        <v>196</v>
      </c>
      <c r="K197">
        <f t="shared" si="25"/>
        <v>0</v>
      </c>
      <c r="L197" s="9">
        <f t="shared" si="22"/>
        <v>1</v>
      </c>
      <c r="M197" s="8">
        <f t="shared" si="26"/>
        <v>2.0000000000000018E-3</v>
      </c>
    </row>
    <row r="198" spans="6:13" x14ac:dyDescent="0.25">
      <c r="F198">
        <f t="shared" si="23"/>
        <v>0</v>
      </c>
      <c r="G198">
        <f t="shared" si="27"/>
        <v>197</v>
      </c>
      <c r="H198">
        <f t="shared" si="24"/>
        <v>196.60599999999999</v>
      </c>
      <c r="J198">
        <f t="shared" si="21"/>
        <v>197</v>
      </c>
      <c r="K198">
        <f t="shared" si="25"/>
        <v>0</v>
      </c>
      <c r="L198" s="9">
        <f t="shared" si="22"/>
        <v>1</v>
      </c>
      <c r="M198" s="8">
        <f t="shared" si="26"/>
        <v>2.0000000000000018E-3</v>
      </c>
    </row>
    <row r="199" spans="6:13" x14ac:dyDescent="0.25">
      <c r="F199">
        <f t="shared" si="23"/>
        <v>0</v>
      </c>
      <c r="G199">
        <f t="shared" si="27"/>
        <v>198</v>
      </c>
      <c r="H199">
        <f t="shared" si="24"/>
        <v>197.60400000000001</v>
      </c>
      <c r="J199">
        <f t="shared" si="21"/>
        <v>198</v>
      </c>
      <c r="K199">
        <f t="shared" si="25"/>
        <v>0</v>
      </c>
      <c r="L199" s="9">
        <f t="shared" si="22"/>
        <v>1</v>
      </c>
      <c r="M199" s="8">
        <f t="shared" si="26"/>
        <v>2.0000000000000018E-3</v>
      </c>
    </row>
    <row r="200" spans="6:13" x14ac:dyDescent="0.25">
      <c r="F200">
        <f t="shared" si="23"/>
        <v>0</v>
      </c>
      <c r="G200">
        <f t="shared" si="27"/>
        <v>199</v>
      </c>
      <c r="H200">
        <f t="shared" si="24"/>
        <v>198.602</v>
      </c>
      <c r="J200">
        <f t="shared" si="21"/>
        <v>199</v>
      </c>
      <c r="K200">
        <f t="shared" si="25"/>
        <v>0</v>
      </c>
      <c r="L200" s="9">
        <f t="shared" si="22"/>
        <v>1</v>
      </c>
      <c r="M200" s="8">
        <f t="shared" si="26"/>
        <v>2.0000000000000018E-3</v>
      </c>
    </row>
    <row r="201" spans="6:13" x14ac:dyDescent="0.25">
      <c r="F201">
        <f t="shared" si="23"/>
        <v>0</v>
      </c>
      <c r="G201">
        <f t="shared" si="27"/>
        <v>200</v>
      </c>
      <c r="H201">
        <f t="shared" si="24"/>
        <v>199.6</v>
      </c>
      <c r="J201">
        <f t="shared" si="21"/>
        <v>200</v>
      </c>
      <c r="K201">
        <f t="shared" si="25"/>
        <v>0</v>
      </c>
      <c r="L201" s="9">
        <f t="shared" si="22"/>
        <v>1</v>
      </c>
      <c r="M201" s="8">
        <f t="shared" si="26"/>
        <v>2.0000000000000018E-3</v>
      </c>
    </row>
    <row r="202" spans="6:13" x14ac:dyDescent="0.25">
      <c r="F202">
        <f t="shared" si="23"/>
        <v>0</v>
      </c>
      <c r="G202">
        <f t="shared" si="27"/>
        <v>201</v>
      </c>
      <c r="H202">
        <f t="shared" si="24"/>
        <v>200.59800000000001</v>
      </c>
      <c r="J202">
        <f t="shared" si="21"/>
        <v>201</v>
      </c>
      <c r="K202">
        <f t="shared" si="25"/>
        <v>0</v>
      </c>
      <c r="L202" s="9">
        <f t="shared" si="22"/>
        <v>1</v>
      </c>
      <c r="M202" s="8">
        <f t="shared" si="26"/>
        <v>2.0000000000000018E-3</v>
      </c>
    </row>
    <row r="203" spans="6:13" x14ac:dyDescent="0.25">
      <c r="F203">
        <f t="shared" si="23"/>
        <v>0</v>
      </c>
      <c r="G203">
        <f t="shared" si="27"/>
        <v>202</v>
      </c>
      <c r="H203">
        <f t="shared" si="24"/>
        <v>201.596</v>
      </c>
      <c r="J203">
        <f t="shared" si="21"/>
        <v>202</v>
      </c>
      <c r="K203">
        <f t="shared" si="25"/>
        <v>0</v>
      </c>
      <c r="L203" s="9">
        <f t="shared" si="22"/>
        <v>1</v>
      </c>
      <c r="M203" s="8">
        <f t="shared" si="26"/>
        <v>2.0000000000000018E-3</v>
      </c>
    </row>
    <row r="204" spans="6:13" x14ac:dyDescent="0.25">
      <c r="F204">
        <f t="shared" si="23"/>
        <v>0</v>
      </c>
      <c r="G204">
        <f t="shared" si="27"/>
        <v>203</v>
      </c>
      <c r="H204">
        <f t="shared" si="24"/>
        <v>202.59399999999999</v>
      </c>
      <c r="J204">
        <f t="shared" si="21"/>
        <v>203</v>
      </c>
      <c r="K204">
        <f t="shared" si="25"/>
        <v>0</v>
      </c>
      <c r="L204" s="9">
        <f t="shared" si="22"/>
        <v>1</v>
      </c>
      <c r="M204" s="8">
        <f t="shared" si="26"/>
        <v>2.0000000000000018E-3</v>
      </c>
    </row>
    <row r="205" spans="6:13" x14ac:dyDescent="0.25">
      <c r="F205">
        <f t="shared" si="23"/>
        <v>0</v>
      </c>
      <c r="G205">
        <f t="shared" si="27"/>
        <v>204</v>
      </c>
      <c r="H205">
        <f t="shared" si="24"/>
        <v>203.59200000000001</v>
      </c>
      <c r="J205">
        <f t="shared" si="21"/>
        <v>204</v>
      </c>
      <c r="K205">
        <f t="shared" si="25"/>
        <v>0</v>
      </c>
      <c r="L205" s="9">
        <f t="shared" si="22"/>
        <v>1</v>
      </c>
      <c r="M205" s="8">
        <f t="shared" si="26"/>
        <v>2.0000000000000018E-3</v>
      </c>
    </row>
    <row r="206" spans="6:13" x14ac:dyDescent="0.25">
      <c r="F206">
        <f t="shared" si="23"/>
        <v>0</v>
      </c>
      <c r="G206">
        <f t="shared" si="27"/>
        <v>205</v>
      </c>
      <c r="H206">
        <f t="shared" si="24"/>
        <v>204.59</v>
      </c>
      <c r="J206">
        <f t="shared" si="21"/>
        <v>205</v>
      </c>
      <c r="K206">
        <f t="shared" si="25"/>
        <v>0</v>
      </c>
      <c r="L206" s="9">
        <f t="shared" si="22"/>
        <v>1</v>
      </c>
      <c r="M206" s="8">
        <f t="shared" si="26"/>
        <v>2.0000000000000018E-3</v>
      </c>
    </row>
    <row r="207" spans="6:13" x14ac:dyDescent="0.25">
      <c r="F207">
        <f t="shared" si="23"/>
        <v>0</v>
      </c>
      <c r="G207">
        <f t="shared" si="27"/>
        <v>206</v>
      </c>
      <c r="H207">
        <f t="shared" si="24"/>
        <v>205.58799999999999</v>
      </c>
      <c r="J207">
        <f t="shared" si="21"/>
        <v>206</v>
      </c>
      <c r="K207">
        <f t="shared" si="25"/>
        <v>0</v>
      </c>
      <c r="L207" s="9">
        <f t="shared" si="22"/>
        <v>1</v>
      </c>
      <c r="M207" s="8">
        <f t="shared" si="26"/>
        <v>2.0000000000000018E-3</v>
      </c>
    </row>
    <row r="208" spans="6:13" x14ac:dyDescent="0.25">
      <c r="F208">
        <f t="shared" si="23"/>
        <v>0</v>
      </c>
      <c r="G208">
        <f t="shared" si="27"/>
        <v>207</v>
      </c>
      <c r="H208">
        <f t="shared" si="24"/>
        <v>206.58600000000001</v>
      </c>
      <c r="J208">
        <f t="shared" si="21"/>
        <v>207</v>
      </c>
      <c r="K208">
        <f t="shared" si="25"/>
        <v>0</v>
      </c>
      <c r="L208" s="9">
        <f t="shared" si="22"/>
        <v>1</v>
      </c>
      <c r="M208" s="8">
        <f t="shared" si="26"/>
        <v>2.0000000000000018E-3</v>
      </c>
    </row>
    <row r="209" spans="6:13" x14ac:dyDescent="0.25">
      <c r="F209">
        <f t="shared" si="23"/>
        <v>0</v>
      </c>
      <c r="G209">
        <f t="shared" si="27"/>
        <v>208</v>
      </c>
      <c r="H209">
        <f t="shared" si="24"/>
        <v>207.584</v>
      </c>
      <c r="J209">
        <f t="shared" si="21"/>
        <v>208</v>
      </c>
      <c r="K209">
        <f t="shared" si="25"/>
        <v>0</v>
      </c>
      <c r="L209" s="9">
        <f t="shared" si="22"/>
        <v>1</v>
      </c>
      <c r="M209" s="8">
        <f t="shared" si="26"/>
        <v>2.0000000000000018E-3</v>
      </c>
    </row>
    <row r="210" spans="6:13" x14ac:dyDescent="0.25">
      <c r="F210">
        <f t="shared" si="23"/>
        <v>0</v>
      </c>
      <c r="G210">
        <f t="shared" si="27"/>
        <v>209</v>
      </c>
      <c r="H210">
        <f t="shared" si="24"/>
        <v>208.58199999999999</v>
      </c>
      <c r="J210">
        <f t="shared" si="21"/>
        <v>209</v>
      </c>
      <c r="K210">
        <f t="shared" si="25"/>
        <v>0</v>
      </c>
      <c r="L210" s="9">
        <f t="shared" si="22"/>
        <v>1</v>
      </c>
      <c r="M210" s="8">
        <f t="shared" si="26"/>
        <v>2.0000000000000018E-3</v>
      </c>
    </row>
    <row r="211" spans="6:13" x14ac:dyDescent="0.25">
      <c r="F211">
        <f t="shared" si="23"/>
        <v>0</v>
      </c>
      <c r="G211">
        <f t="shared" si="27"/>
        <v>210</v>
      </c>
      <c r="H211">
        <f t="shared" si="24"/>
        <v>209.58</v>
      </c>
      <c r="J211">
        <f t="shared" si="21"/>
        <v>210</v>
      </c>
      <c r="K211">
        <f t="shared" si="25"/>
        <v>0</v>
      </c>
      <c r="L211" s="9">
        <f t="shared" si="22"/>
        <v>1</v>
      </c>
      <c r="M211" s="8">
        <f t="shared" si="26"/>
        <v>2.0000000000000018E-3</v>
      </c>
    </row>
    <row r="212" spans="6:13" x14ac:dyDescent="0.25">
      <c r="F212">
        <f t="shared" si="23"/>
        <v>0</v>
      </c>
      <c r="G212">
        <f t="shared" si="27"/>
        <v>211</v>
      </c>
      <c r="H212">
        <f t="shared" si="24"/>
        <v>210.578</v>
      </c>
      <c r="J212">
        <f t="shared" si="21"/>
        <v>211</v>
      </c>
      <c r="K212">
        <f t="shared" si="25"/>
        <v>0</v>
      </c>
      <c r="L212" s="9">
        <f t="shared" si="22"/>
        <v>1</v>
      </c>
      <c r="M212" s="8">
        <f t="shared" si="26"/>
        <v>2.0000000000000018E-3</v>
      </c>
    </row>
    <row r="213" spans="6:13" x14ac:dyDescent="0.25">
      <c r="F213">
        <f t="shared" si="23"/>
        <v>0</v>
      </c>
      <c r="G213">
        <f t="shared" si="27"/>
        <v>212</v>
      </c>
      <c r="H213">
        <f t="shared" si="24"/>
        <v>211.57599999999999</v>
      </c>
      <c r="J213">
        <f t="shared" si="21"/>
        <v>212</v>
      </c>
      <c r="K213">
        <f t="shared" si="25"/>
        <v>0</v>
      </c>
      <c r="L213" s="9">
        <f t="shared" si="22"/>
        <v>1</v>
      </c>
      <c r="M213" s="8">
        <f t="shared" si="26"/>
        <v>2.0000000000000018E-3</v>
      </c>
    </row>
    <row r="214" spans="6:13" x14ac:dyDescent="0.25">
      <c r="F214">
        <f t="shared" si="23"/>
        <v>0</v>
      </c>
      <c r="G214">
        <f t="shared" si="27"/>
        <v>213</v>
      </c>
      <c r="H214">
        <f t="shared" si="24"/>
        <v>212.57400000000001</v>
      </c>
      <c r="J214">
        <f t="shared" si="21"/>
        <v>213</v>
      </c>
      <c r="K214">
        <f t="shared" si="25"/>
        <v>0</v>
      </c>
      <c r="L214" s="9">
        <f t="shared" si="22"/>
        <v>1</v>
      </c>
      <c r="M214" s="8">
        <f t="shared" si="26"/>
        <v>2.0000000000000018E-3</v>
      </c>
    </row>
    <row r="215" spans="6:13" x14ac:dyDescent="0.25">
      <c r="F215">
        <f t="shared" si="23"/>
        <v>0</v>
      </c>
      <c r="G215">
        <f t="shared" si="27"/>
        <v>214</v>
      </c>
      <c r="H215">
        <f t="shared" si="24"/>
        <v>213.572</v>
      </c>
      <c r="J215">
        <f t="shared" si="21"/>
        <v>214</v>
      </c>
      <c r="K215">
        <f t="shared" si="25"/>
        <v>0</v>
      </c>
      <c r="L215" s="9">
        <f t="shared" si="22"/>
        <v>1</v>
      </c>
      <c r="M215" s="8">
        <f t="shared" si="26"/>
        <v>2.0000000000000018E-3</v>
      </c>
    </row>
    <row r="216" spans="6:13" x14ac:dyDescent="0.25">
      <c r="F216">
        <f t="shared" si="23"/>
        <v>0</v>
      </c>
      <c r="G216">
        <f t="shared" si="27"/>
        <v>215</v>
      </c>
      <c r="H216">
        <f t="shared" si="24"/>
        <v>214.57</v>
      </c>
      <c r="J216">
        <f t="shared" si="21"/>
        <v>215</v>
      </c>
      <c r="K216">
        <f t="shared" si="25"/>
        <v>0</v>
      </c>
      <c r="L216" s="9">
        <f t="shared" si="22"/>
        <v>1</v>
      </c>
      <c r="M216" s="8">
        <f t="shared" si="26"/>
        <v>2.0000000000000018E-3</v>
      </c>
    </row>
    <row r="217" spans="6:13" x14ac:dyDescent="0.25">
      <c r="F217">
        <f t="shared" si="23"/>
        <v>0</v>
      </c>
      <c r="G217">
        <f t="shared" si="27"/>
        <v>216</v>
      </c>
      <c r="H217">
        <f t="shared" si="24"/>
        <v>215.56800000000001</v>
      </c>
      <c r="J217">
        <f t="shared" si="21"/>
        <v>216</v>
      </c>
      <c r="K217">
        <f t="shared" si="25"/>
        <v>0</v>
      </c>
      <c r="L217" s="9">
        <f t="shared" si="22"/>
        <v>1</v>
      </c>
      <c r="M217" s="8">
        <f t="shared" si="26"/>
        <v>2.0000000000000018E-3</v>
      </c>
    </row>
    <row r="218" spans="6:13" x14ac:dyDescent="0.25">
      <c r="F218">
        <f t="shared" si="23"/>
        <v>0</v>
      </c>
      <c r="G218">
        <f t="shared" si="27"/>
        <v>217</v>
      </c>
      <c r="H218">
        <f t="shared" si="24"/>
        <v>216.566</v>
      </c>
      <c r="J218">
        <f t="shared" si="21"/>
        <v>217</v>
      </c>
      <c r="K218">
        <f t="shared" si="25"/>
        <v>0</v>
      </c>
      <c r="L218" s="9">
        <f t="shared" si="22"/>
        <v>1</v>
      </c>
      <c r="M218" s="8">
        <f t="shared" si="26"/>
        <v>2.0000000000000018E-3</v>
      </c>
    </row>
    <row r="219" spans="6:13" x14ac:dyDescent="0.25">
      <c r="F219">
        <f t="shared" si="23"/>
        <v>0</v>
      </c>
      <c r="G219">
        <f t="shared" si="27"/>
        <v>218</v>
      </c>
      <c r="H219">
        <f t="shared" si="24"/>
        <v>217.56399999999999</v>
      </c>
      <c r="J219">
        <f t="shared" si="21"/>
        <v>218</v>
      </c>
      <c r="K219">
        <f t="shared" si="25"/>
        <v>0</v>
      </c>
      <c r="L219" s="9">
        <f t="shared" si="22"/>
        <v>1</v>
      </c>
      <c r="M219" s="8">
        <f t="shared" si="26"/>
        <v>2.0000000000000018E-3</v>
      </c>
    </row>
    <row r="220" spans="6:13" x14ac:dyDescent="0.25">
      <c r="F220">
        <f t="shared" si="23"/>
        <v>0</v>
      </c>
      <c r="G220">
        <f t="shared" si="27"/>
        <v>219</v>
      </c>
      <c r="H220">
        <f t="shared" si="24"/>
        <v>218.56200000000001</v>
      </c>
      <c r="J220">
        <f t="shared" si="21"/>
        <v>219</v>
      </c>
      <c r="K220">
        <f t="shared" si="25"/>
        <v>0</v>
      </c>
      <c r="L220" s="9">
        <f t="shared" si="22"/>
        <v>1</v>
      </c>
      <c r="M220" s="8">
        <f t="shared" si="26"/>
        <v>2.0000000000000018E-3</v>
      </c>
    </row>
    <row r="221" spans="6:13" x14ac:dyDescent="0.25">
      <c r="F221">
        <f t="shared" si="23"/>
        <v>0</v>
      </c>
      <c r="G221">
        <f t="shared" si="27"/>
        <v>220</v>
      </c>
      <c r="H221">
        <f t="shared" si="24"/>
        <v>219.56</v>
      </c>
      <c r="J221">
        <f t="shared" si="21"/>
        <v>220</v>
      </c>
      <c r="K221">
        <f t="shared" si="25"/>
        <v>0</v>
      </c>
      <c r="L221" s="9">
        <f t="shared" si="22"/>
        <v>1</v>
      </c>
      <c r="M221" s="8">
        <f t="shared" si="26"/>
        <v>2.0000000000000018E-3</v>
      </c>
    </row>
    <row r="222" spans="6:13" x14ac:dyDescent="0.25">
      <c r="F222">
        <f t="shared" si="23"/>
        <v>0</v>
      </c>
      <c r="G222">
        <f t="shared" si="27"/>
        <v>221</v>
      </c>
      <c r="H222">
        <f t="shared" si="24"/>
        <v>220.55799999999999</v>
      </c>
      <c r="J222">
        <f t="shared" si="21"/>
        <v>221</v>
      </c>
      <c r="K222">
        <f t="shared" si="25"/>
        <v>0</v>
      </c>
      <c r="L222" s="9">
        <f t="shared" si="22"/>
        <v>1</v>
      </c>
      <c r="M222" s="8">
        <f t="shared" si="26"/>
        <v>2.0000000000000018E-3</v>
      </c>
    </row>
    <row r="223" spans="6:13" x14ac:dyDescent="0.25">
      <c r="F223">
        <f t="shared" si="23"/>
        <v>0</v>
      </c>
      <c r="G223">
        <f t="shared" si="27"/>
        <v>222</v>
      </c>
      <c r="H223">
        <f t="shared" si="24"/>
        <v>221.55600000000001</v>
      </c>
      <c r="J223">
        <f t="shared" si="21"/>
        <v>222</v>
      </c>
      <c r="K223">
        <f t="shared" si="25"/>
        <v>0</v>
      </c>
      <c r="L223" s="9">
        <f t="shared" si="22"/>
        <v>1</v>
      </c>
      <c r="M223" s="8">
        <f t="shared" si="26"/>
        <v>2.0000000000000018E-3</v>
      </c>
    </row>
    <row r="224" spans="6:13" x14ac:dyDescent="0.25">
      <c r="F224">
        <f t="shared" si="23"/>
        <v>0</v>
      </c>
      <c r="G224">
        <f t="shared" si="27"/>
        <v>223</v>
      </c>
      <c r="H224">
        <f t="shared" si="24"/>
        <v>222.554</v>
      </c>
      <c r="J224">
        <f t="shared" si="21"/>
        <v>223</v>
      </c>
      <c r="K224">
        <f t="shared" si="25"/>
        <v>0</v>
      </c>
      <c r="L224" s="9">
        <f t="shared" si="22"/>
        <v>1</v>
      </c>
      <c r="M224" s="8">
        <f t="shared" si="26"/>
        <v>2.0000000000000018E-3</v>
      </c>
    </row>
    <row r="225" spans="6:13" x14ac:dyDescent="0.25">
      <c r="F225">
        <f t="shared" si="23"/>
        <v>0</v>
      </c>
      <c r="G225">
        <f t="shared" si="27"/>
        <v>224</v>
      </c>
      <c r="H225">
        <f t="shared" si="24"/>
        <v>223.55199999999999</v>
      </c>
      <c r="J225">
        <f t="shared" si="21"/>
        <v>224</v>
      </c>
      <c r="K225">
        <f t="shared" si="25"/>
        <v>0</v>
      </c>
      <c r="L225" s="9">
        <f t="shared" si="22"/>
        <v>1</v>
      </c>
      <c r="M225" s="8">
        <f t="shared" si="26"/>
        <v>2.0000000000000018E-3</v>
      </c>
    </row>
    <row r="226" spans="6:13" x14ac:dyDescent="0.25">
      <c r="F226">
        <f t="shared" si="23"/>
        <v>0</v>
      </c>
      <c r="G226">
        <f t="shared" si="27"/>
        <v>225</v>
      </c>
      <c r="H226">
        <f t="shared" si="24"/>
        <v>224.55</v>
      </c>
      <c r="J226">
        <f t="shared" si="21"/>
        <v>225</v>
      </c>
      <c r="K226">
        <f t="shared" si="25"/>
        <v>0</v>
      </c>
      <c r="L226" s="9">
        <f t="shared" si="22"/>
        <v>1</v>
      </c>
      <c r="M226" s="8">
        <f t="shared" si="26"/>
        <v>2.0000000000000018E-3</v>
      </c>
    </row>
    <row r="227" spans="6:13" x14ac:dyDescent="0.25">
      <c r="F227">
        <f t="shared" si="23"/>
        <v>0</v>
      </c>
      <c r="G227">
        <f t="shared" si="27"/>
        <v>226</v>
      </c>
      <c r="H227">
        <f t="shared" si="24"/>
        <v>225.548</v>
      </c>
      <c r="J227">
        <f t="shared" si="21"/>
        <v>226</v>
      </c>
      <c r="K227">
        <f t="shared" si="25"/>
        <v>0</v>
      </c>
      <c r="L227" s="9">
        <f t="shared" si="22"/>
        <v>1</v>
      </c>
      <c r="M227" s="8">
        <f t="shared" si="26"/>
        <v>2.0000000000000018E-3</v>
      </c>
    </row>
    <row r="228" spans="6:13" x14ac:dyDescent="0.25">
      <c r="F228">
        <f t="shared" si="23"/>
        <v>0</v>
      </c>
      <c r="G228">
        <f t="shared" si="27"/>
        <v>227</v>
      </c>
      <c r="H228">
        <f t="shared" si="24"/>
        <v>226.54599999999999</v>
      </c>
      <c r="J228">
        <f t="shared" si="21"/>
        <v>227</v>
      </c>
      <c r="K228">
        <f t="shared" si="25"/>
        <v>0</v>
      </c>
      <c r="L228" s="9">
        <f t="shared" si="22"/>
        <v>1</v>
      </c>
      <c r="M228" s="8">
        <f t="shared" si="26"/>
        <v>2.0000000000000018E-3</v>
      </c>
    </row>
    <row r="229" spans="6:13" x14ac:dyDescent="0.25">
      <c r="F229">
        <f t="shared" si="23"/>
        <v>0</v>
      </c>
      <c r="G229">
        <f t="shared" si="27"/>
        <v>228</v>
      </c>
      <c r="H229">
        <f t="shared" si="24"/>
        <v>227.54400000000001</v>
      </c>
      <c r="J229">
        <f t="shared" si="21"/>
        <v>228</v>
      </c>
      <c r="K229">
        <f t="shared" si="25"/>
        <v>0</v>
      </c>
      <c r="L229" s="9">
        <f t="shared" si="22"/>
        <v>1</v>
      </c>
      <c r="M229" s="8">
        <f t="shared" si="26"/>
        <v>2.0000000000000018E-3</v>
      </c>
    </row>
    <row r="230" spans="6:13" x14ac:dyDescent="0.25">
      <c r="F230">
        <f t="shared" si="23"/>
        <v>0</v>
      </c>
      <c r="G230">
        <f t="shared" si="27"/>
        <v>229</v>
      </c>
      <c r="H230">
        <f t="shared" si="24"/>
        <v>228.542</v>
      </c>
      <c r="J230">
        <f t="shared" si="21"/>
        <v>229</v>
      </c>
      <c r="K230">
        <f t="shared" si="25"/>
        <v>0</v>
      </c>
      <c r="L230" s="9">
        <f t="shared" si="22"/>
        <v>1</v>
      </c>
      <c r="M230" s="8">
        <f t="shared" si="26"/>
        <v>2.0000000000000018E-3</v>
      </c>
    </row>
    <row r="231" spans="6:13" x14ac:dyDescent="0.25">
      <c r="F231">
        <f t="shared" si="23"/>
        <v>0</v>
      </c>
      <c r="G231">
        <f t="shared" si="27"/>
        <v>230</v>
      </c>
      <c r="H231">
        <f t="shared" si="24"/>
        <v>229.54</v>
      </c>
      <c r="J231">
        <f t="shared" si="21"/>
        <v>230</v>
      </c>
      <c r="K231">
        <f t="shared" si="25"/>
        <v>0</v>
      </c>
      <c r="L231" s="9">
        <f t="shared" si="22"/>
        <v>1</v>
      </c>
      <c r="M231" s="8">
        <f t="shared" si="26"/>
        <v>2.0000000000000018E-3</v>
      </c>
    </row>
    <row r="232" spans="6:13" x14ac:dyDescent="0.25">
      <c r="F232">
        <f t="shared" si="23"/>
        <v>0</v>
      </c>
      <c r="G232">
        <f t="shared" si="27"/>
        <v>231</v>
      </c>
      <c r="H232">
        <f t="shared" si="24"/>
        <v>230.53800000000001</v>
      </c>
      <c r="J232">
        <f t="shared" si="21"/>
        <v>231</v>
      </c>
      <c r="K232">
        <f t="shared" si="25"/>
        <v>0</v>
      </c>
      <c r="L232" s="9">
        <f t="shared" si="22"/>
        <v>1</v>
      </c>
      <c r="M232" s="8">
        <f t="shared" si="26"/>
        <v>2.0000000000000018E-3</v>
      </c>
    </row>
    <row r="233" spans="6:13" x14ac:dyDescent="0.25">
      <c r="F233">
        <f t="shared" si="23"/>
        <v>0</v>
      </c>
      <c r="G233">
        <f t="shared" si="27"/>
        <v>232</v>
      </c>
      <c r="H233">
        <f t="shared" si="24"/>
        <v>231.536</v>
      </c>
      <c r="J233">
        <f t="shared" si="21"/>
        <v>232</v>
      </c>
      <c r="K233">
        <f t="shared" si="25"/>
        <v>0</v>
      </c>
      <c r="L233" s="9">
        <f t="shared" si="22"/>
        <v>1</v>
      </c>
      <c r="M233" s="8">
        <f t="shared" si="26"/>
        <v>2.0000000000000018E-3</v>
      </c>
    </row>
    <row r="234" spans="6:13" x14ac:dyDescent="0.25">
      <c r="F234">
        <f t="shared" si="23"/>
        <v>0</v>
      </c>
      <c r="G234">
        <f t="shared" si="27"/>
        <v>233</v>
      </c>
      <c r="H234">
        <f t="shared" si="24"/>
        <v>232.53399999999999</v>
      </c>
      <c r="J234">
        <f t="shared" si="21"/>
        <v>233</v>
      </c>
      <c r="K234">
        <f t="shared" si="25"/>
        <v>0</v>
      </c>
      <c r="L234" s="9">
        <f t="shared" si="22"/>
        <v>1</v>
      </c>
      <c r="M234" s="8">
        <f t="shared" si="26"/>
        <v>2.0000000000000018E-3</v>
      </c>
    </row>
    <row r="235" spans="6:13" x14ac:dyDescent="0.25">
      <c r="F235">
        <f t="shared" si="23"/>
        <v>0</v>
      </c>
      <c r="G235">
        <f t="shared" si="27"/>
        <v>234</v>
      </c>
      <c r="H235">
        <f t="shared" si="24"/>
        <v>233.53200000000001</v>
      </c>
      <c r="J235">
        <f t="shared" si="21"/>
        <v>234</v>
      </c>
      <c r="K235">
        <f t="shared" si="25"/>
        <v>0</v>
      </c>
      <c r="L235" s="9">
        <f t="shared" si="22"/>
        <v>1</v>
      </c>
      <c r="M235" s="8">
        <f t="shared" si="26"/>
        <v>2.0000000000000018E-3</v>
      </c>
    </row>
    <row r="236" spans="6:13" x14ac:dyDescent="0.25">
      <c r="F236">
        <f t="shared" si="23"/>
        <v>0</v>
      </c>
      <c r="G236">
        <f t="shared" si="27"/>
        <v>235</v>
      </c>
      <c r="H236">
        <f t="shared" si="24"/>
        <v>234.53</v>
      </c>
      <c r="J236">
        <f t="shared" si="21"/>
        <v>235</v>
      </c>
      <c r="K236">
        <f t="shared" si="25"/>
        <v>0</v>
      </c>
      <c r="L236" s="9">
        <f t="shared" si="22"/>
        <v>1</v>
      </c>
      <c r="M236" s="8">
        <f t="shared" si="26"/>
        <v>2.0000000000000018E-3</v>
      </c>
    </row>
    <row r="237" spans="6:13" x14ac:dyDescent="0.25">
      <c r="F237">
        <f t="shared" si="23"/>
        <v>0</v>
      </c>
      <c r="G237">
        <f t="shared" si="27"/>
        <v>236</v>
      </c>
      <c r="H237">
        <f t="shared" si="24"/>
        <v>235.52799999999999</v>
      </c>
      <c r="J237">
        <f t="shared" si="21"/>
        <v>236</v>
      </c>
      <c r="K237">
        <f t="shared" si="25"/>
        <v>0</v>
      </c>
      <c r="L237" s="9">
        <f t="shared" si="22"/>
        <v>1</v>
      </c>
      <c r="M237" s="8">
        <f t="shared" si="26"/>
        <v>2.0000000000000018E-3</v>
      </c>
    </row>
    <row r="238" spans="6:13" x14ac:dyDescent="0.25">
      <c r="F238">
        <f t="shared" si="23"/>
        <v>0</v>
      </c>
      <c r="G238">
        <f t="shared" si="27"/>
        <v>237</v>
      </c>
      <c r="H238">
        <f t="shared" si="24"/>
        <v>236.52600000000001</v>
      </c>
      <c r="J238">
        <f t="shared" si="21"/>
        <v>237</v>
      </c>
      <c r="K238">
        <f t="shared" si="25"/>
        <v>0</v>
      </c>
      <c r="L238" s="9">
        <f t="shared" si="22"/>
        <v>1</v>
      </c>
      <c r="M238" s="8">
        <f t="shared" si="26"/>
        <v>2.0000000000000018E-3</v>
      </c>
    </row>
    <row r="239" spans="6:13" x14ac:dyDescent="0.25">
      <c r="F239">
        <f t="shared" si="23"/>
        <v>0</v>
      </c>
      <c r="G239">
        <f t="shared" si="27"/>
        <v>238</v>
      </c>
      <c r="H239">
        <f t="shared" si="24"/>
        <v>237.524</v>
      </c>
      <c r="J239">
        <f t="shared" si="21"/>
        <v>238</v>
      </c>
      <c r="K239">
        <f t="shared" si="25"/>
        <v>0</v>
      </c>
      <c r="L239" s="9">
        <f t="shared" si="22"/>
        <v>1</v>
      </c>
      <c r="M239" s="8">
        <f t="shared" si="26"/>
        <v>2.0000000000000018E-3</v>
      </c>
    </row>
    <row r="240" spans="6:13" x14ac:dyDescent="0.25">
      <c r="F240">
        <f t="shared" si="23"/>
        <v>0</v>
      </c>
      <c r="G240">
        <f t="shared" si="27"/>
        <v>239</v>
      </c>
      <c r="H240">
        <f t="shared" si="24"/>
        <v>238.52199999999999</v>
      </c>
      <c r="J240">
        <f t="shared" si="21"/>
        <v>239</v>
      </c>
      <c r="K240">
        <f t="shared" si="25"/>
        <v>0</v>
      </c>
      <c r="L240" s="9">
        <f t="shared" si="22"/>
        <v>1</v>
      </c>
      <c r="M240" s="8">
        <f t="shared" si="26"/>
        <v>2.0000000000000018E-3</v>
      </c>
    </row>
    <row r="241" spans="6:13" x14ac:dyDescent="0.25">
      <c r="F241">
        <f t="shared" si="23"/>
        <v>0</v>
      </c>
      <c r="G241">
        <f t="shared" si="27"/>
        <v>240</v>
      </c>
      <c r="H241">
        <f t="shared" si="24"/>
        <v>239.52</v>
      </c>
      <c r="J241">
        <f t="shared" si="21"/>
        <v>240</v>
      </c>
      <c r="K241">
        <f t="shared" si="25"/>
        <v>0</v>
      </c>
      <c r="L241" s="9">
        <f t="shared" si="22"/>
        <v>1</v>
      </c>
      <c r="M241" s="8">
        <f t="shared" si="26"/>
        <v>2.0000000000000018E-3</v>
      </c>
    </row>
    <row r="242" spans="6:13" x14ac:dyDescent="0.25">
      <c r="F242">
        <f t="shared" si="23"/>
        <v>0</v>
      </c>
      <c r="G242">
        <f t="shared" si="27"/>
        <v>241</v>
      </c>
      <c r="H242">
        <f t="shared" si="24"/>
        <v>240.518</v>
      </c>
      <c r="J242">
        <f t="shared" si="21"/>
        <v>241</v>
      </c>
      <c r="K242">
        <f t="shared" si="25"/>
        <v>0</v>
      </c>
      <c r="L242" s="9">
        <f t="shared" si="22"/>
        <v>1</v>
      </c>
      <c r="M242" s="8">
        <f t="shared" si="26"/>
        <v>2.0000000000000018E-3</v>
      </c>
    </row>
    <row r="243" spans="6:13" x14ac:dyDescent="0.25">
      <c r="F243">
        <f t="shared" si="23"/>
        <v>0</v>
      </c>
      <c r="G243">
        <f t="shared" si="27"/>
        <v>242</v>
      </c>
      <c r="H243">
        <f t="shared" si="24"/>
        <v>241.51599999999999</v>
      </c>
      <c r="J243">
        <f t="shared" si="21"/>
        <v>242</v>
      </c>
      <c r="K243">
        <f t="shared" si="25"/>
        <v>0</v>
      </c>
      <c r="L243" s="9">
        <f t="shared" si="22"/>
        <v>1</v>
      </c>
      <c r="M243" s="8">
        <f t="shared" si="26"/>
        <v>2.0000000000000018E-3</v>
      </c>
    </row>
    <row r="244" spans="6:13" x14ac:dyDescent="0.25">
      <c r="F244">
        <f t="shared" si="23"/>
        <v>0</v>
      </c>
      <c r="G244">
        <f t="shared" si="27"/>
        <v>243</v>
      </c>
      <c r="H244">
        <f t="shared" si="24"/>
        <v>242.51400000000001</v>
      </c>
      <c r="J244">
        <f t="shared" si="21"/>
        <v>243</v>
      </c>
      <c r="K244">
        <f t="shared" si="25"/>
        <v>0</v>
      </c>
      <c r="L244" s="9">
        <f t="shared" si="22"/>
        <v>1</v>
      </c>
      <c r="M244" s="8">
        <f t="shared" si="26"/>
        <v>2.0000000000000018E-3</v>
      </c>
    </row>
    <row r="245" spans="6:13" x14ac:dyDescent="0.25">
      <c r="F245">
        <f t="shared" si="23"/>
        <v>0</v>
      </c>
      <c r="G245">
        <f t="shared" si="27"/>
        <v>244</v>
      </c>
      <c r="H245">
        <f t="shared" si="24"/>
        <v>243.512</v>
      </c>
      <c r="J245">
        <f t="shared" si="21"/>
        <v>244</v>
      </c>
      <c r="K245">
        <f t="shared" si="25"/>
        <v>0</v>
      </c>
      <c r="L245" s="9">
        <f t="shared" si="22"/>
        <v>1</v>
      </c>
      <c r="M245" s="8">
        <f t="shared" si="26"/>
        <v>2.0000000000000018E-3</v>
      </c>
    </row>
    <row r="246" spans="6:13" x14ac:dyDescent="0.25">
      <c r="F246">
        <f t="shared" si="23"/>
        <v>0</v>
      </c>
      <c r="G246">
        <f t="shared" si="27"/>
        <v>245</v>
      </c>
      <c r="H246">
        <f t="shared" si="24"/>
        <v>244.51</v>
      </c>
      <c r="J246">
        <f t="shared" si="21"/>
        <v>245</v>
      </c>
      <c r="K246">
        <f t="shared" si="25"/>
        <v>0</v>
      </c>
      <c r="L246" s="9">
        <f t="shared" si="22"/>
        <v>1</v>
      </c>
      <c r="M246" s="8">
        <f t="shared" si="26"/>
        <v>2.0000000000000018E-3</v>
      </c>
    </row>
    <row r="247" spans="6:13" x14ac:dyDescent="0.25">
      <c r="F247">
        <f t="shared" si="23"/>
        <v>0</v>
      </c>
      <c r="G247">
        <f t="shared" si="27"/>
        <v>246</v>
      </c>
      <c r="H247">
        <f t="shared" si="24"/>
        <v>245.50800000000001</v>
      </c>
      <c r="J247">
        <f t="shared" si="21"/>
        <v>246</v>
      </c>
      <c r="K247">
        <f t="shared" si="25"/>
        <v>0</v>
      </c>
      <c r="L247" s="9">
        <f t="shared" si="22"/>
        <v>1</v>
      </c>
      <c r="M247" s="8">
        <f t="shared" si="26"/>
        <v>2.0000000000000018E-3</v>
      </c>
    </row>
    <row r="248" spans="6:13" x14ac:dyDescent="0.25">
      <c r="F248">
        <f t="shared" si="23"/>
        <v>0</v>
      </c>
      <c r="G248">
        <f t="shared" si="27"/>
        <v>247</v>
      </c>
      <c r="H248">
        <f t="shared" si="24"/>
        <v>246.506</v>
      </c>
      <c r="J248">
        <f t="shared" si="21"/>
        <v>247</v>
      </c>
      <c r="K248">
        <f t="shared" si="25"/>
        <v>0</v>
      </c>
      <c r="L248" s="9">
        <f t="shared" si="22"/>
        <v>1</v>
      </c>
      <c r="M248" s="8">
        <f t="shared" si="26"/>
        <v>2.0000000000000018E-3</v>
      </c>
    </row>
    <row r="249" spans="6:13" x14ac:dyDescent="0.25">
      <c r="F249">
        <f t="shared" si="23"/>
        <v>0</v>
      </c>
      <c r="G249">
        <f t="shared" si="27"/>
        <v>248</v>
      </c>
      <c r="H249">
        <f t="shared" si="24"/>
        <v>247.50399999999999</v>
      </c>
      <c r="J249">
        <f t="shared" si="21"/>
        <v>248</v>
      </c>
      <c r="K249">
        <f t="shared" si="25"/>
        <v>0</v>
      </c>
      <c r="L249" s="9">
        <f t="shared" si="22"/>
        <v>1</v>
      </c>
      <c r="M249" s="8">
        <f t="shared" si="26"/>
        <v>2.0000000000000018E-3</v>
      </c>
    </row>
    <row r="250" spans="6:13" x14ac:dyDescent="0.25">
      <c r="F250">
        <f t="shared" si="23"/>
        <v>0</v>
      </c>
      <c r="G250">
        <f t="shared" si="27"/>
        <v>249</v>
      </c>
      <c r="H250">
        <f t="shared" si="24"/>
        <v>248.50200000000001</v>
      </c>
      <c r="J250">
        <f t="shared" si="21"/>
        <v>249</v>
      </c>
      <c r="K250">
        <f t="shared" si="25"/>
        <v>0</v>
      </c>
      <c r="L250" s="9">
        <f t="shared" si="22"/>
        <v>1</v>
      </c>
      <c r="M250" s="8">
        <f t="shared" si="26"/>
        <v>2.0000000000000018E-3</v>
      </c>
    </row>
    <row r="251" spans="6:13" x14ac:dyDescent="0.25">
      <c r="F251">
        <f t="shared" si="23"/>
        <v>0</v>
      </c>
      <c r="G251">
        <f t="shared" si="27"/>
        <v>250</v>
      </c>
      <c r="H251">
        <f t="shared" si="24"/>
        <v>249.5</v>
      </c>
      <c r="J251">
        <f t="shared" si="21"/>
        <v>250</v>
      </c>
      <c r="K251">
        <f t="shared" si="25"/>
        <v>0</v>
      </c>
      <c r="L251" s="9">
        <f t="shared" si="22"/>
        <v>1</v>
      </c>
      <c r="M251" s="8">
        <f t="shared" si="26"/>
        <v>2.0000000000000018E-3</v>
      </c>
    </row>
    <row r="252" spans="6:13" x14ac:dyDescent="0.25">
      <c r="F252">
        <f t="shared" si="23"/>
        <v>0</v>
      </c>
      <c r="G252">
        <f t="shared" si="27"/>
        <v>251</v>
      </c>
      <c r="H252">
        <f t="shared" si="24"/>
        <v>250.49799999999999</v>
      </c>
      <c r="J252">
        <f t="shared" si="21"/>
        <v>250</v>
      </c>
      <c r="K252">
        <f t="shared" si="25"/>
        <v>1</v>
      </c>
      <c r="L252" s="9">
        <f t="shared" si="22"/>
        <v>0.99601593625498008</v>
      </c>
      <c r="M252" s="8">
        <f t="shared" si="26"/>
        <v>1.984063745019915E-3</v>
      </c>
    </row>
    <row r="253" spans="6:13" x14ac:dyDescent="0.25">
      <c r="F253">
        <f t="shared" si="23"/>
        <v>0</v>
      </c>
      <c r="G253">
        <f t="shared" si="27"/>
        <v>252</v>
      </c>
      <c r="H253">
        <f t="shared" si="24"/>
        <v>251.49600000000001</v>
      </c>
      <c r="J253">
        <f t="shared" si="21"/>
        <v>251</v>
      </c>
      <c r="K253">
        <f t="shared" si="25"/>
        <v>1</v>
      </c>
      <c r="L253" s="9">
        <f t="shared" si="22"/>
        <v>0.99603174603174605</v>
      </c>
      <c r="M253" s="8">
        <f t="shared" si="26"/>
        <v>1.9682539682539524E-3</v>
      </c>
    </row>
    <row r="254" spans="6:13" x14ac:dyDescent="0.25">
      <c r="F254">
        <f t="shared" si="23"/>
        <v>0</v>
      </c>
      <c r="G254">
        <f t="shared" si="27"/>
        <v>253</v>
      </c>
      <c r="H254">
        <f t="shared" si="24"/>
        <v>252.494</v>
      </c>
      <c r="J254">
        <f t="shared" si="21"/>
        <v>252</v>
      </c>
      <c r="K254">
        <f t="shared" si="25"/>
        <v>1</v>
      </c>
      <c r="L254" s="9">
        <f t="shared" si="22"/>
        <v>0.99604743083003955</v>
      </c>
      <c r="M254" s="8">
        <f t="shared" si="26"/>
        <v>1.9525691699604497E-3</v>
      </c>
    </row>
    <row r="255" spans="6:13" x14ac:dyDescent="0.25">
      <c r="F255">
        <f t="shared" si="23"/>
        <v>0</v>
      </c>
      <c r="G255">
        <f t="shared" si="27"/>
        <v>254</v>
      </c>
      <c r="H255">
        <f t="shared" si="24"/>
        <v>253.49199999999999</v>
      </c>
      <c r="J255">
        <f t="shared" si="21"/>
        <v>253</v>
      </c>
      <c r="K255">
        <f t="shared" si="25"/>
        <v>1</v>
      </c>
      <c r="L255" s="9">
        <f t="shared" si="22"/>
        <v>0.99606299212598426</v>
      </c>
      <c r="M255" s="8">
        <f t="shared" si="26"/>
        <v>1.9370078740157393E-3</v>
      </c>
    </row>
    <row r="256" spans="6:13" x14ac:dyDescent="0.25">
      <c r="F256">
        <f t="shared" si="23"/>
        <v>0</v>
      </c>
      <c r="G256">
        <f t="shared" si="27"/>
        <v>255</v>
      </c>
      <c r="H256">
        <f t="shared" si="24"/>
        <v>254.49</v>
      </c>
      <c r="J256">
        <f t="shared" si="21"/>
        <v>254</v>
      </c>
      <c r="K256">
        <f t="shared" si="25"/>
        <v>1</v>
      </c>
      <c r="L256" s="9">
        <f t="shared" si="22"/>
        <v>0.99607843137254903</v>
      </c>
      <c r="M256" s="8">
        <f t="shared" si="26"/>
        <v>1.9215686274509647E-3</v>
      </c>
    </row>
    <row r="257" spans="6:13" x14ac:dyDescent="0.25">
      <c r="F257">
        <f t="shared" si="23"/>
        <v>0</v>
      </c>
      <c r="G257">
        <f t="shared" si="27"/>
        <v>256</v>
      </c>
      <c r="H257">
        <f t="shared" si="24"/>
        <v>255.488</v>
      </c>
      <c r="J257">
        <f t="shared" si="21"/>
        <v>255</v>
      </c>
      <c r="K257">
        <f t="shared" si="25"/>
        <v>1</v>
      </c>
      <c r="L257" s="9">
        <f t="shared" si="22"/>
        <v>0.99609375</v>
      </c>
      <c r="M257" s="8">
        <f t="shared" si="26"/>
        <v>1.9062499999999982E-3</v>
      </c>
    </row>
    <row r="258" spans="6:13" x14ac:dyDescent="0.25">
      <c r="F258">
        <f t="shared" si="23"/>
        <v>0</v>
      </c>
      <c r="G258">
        <f t="shared" si="27"/>
        <v>257</v>
      </c>
      <c r="H258">
        <f t="shared" si="24"/>
        <v>256.48599999999999</v>
      </c>
      <c r="J258">
        <f t="shared" ref="J258:J321" si="28">ROUND(H258:H1757,0)</f>
        <v>256</v>
      </c>
      <c r="K258">
        <f t="shared" si="25"/>
        <v>1</v>
      </c>
      <c r="L258" s="9">
        <f t="shared" ref="L258:L321" si="29">J258/G258</f>
        <v>0.99610894941634243</v>
      </c>
      <c r="M258" s="8">
        <f t="shared" si="26"/>
        <v>1.8910505836575719E-3</v>
      </c>
    </row>
    <row r="259" spans="6:13" x14ac:dyDescent="0.25">
      <c r="F259">
        <f t="shared" ref="F259:F322" si="30">IF(M259&lt;0.0005,1,0)</f>
        <v>0</v>
      </c>
      <c r="G259">
        <f t="shared" si="27"/>
        <v>258</v>
      </c>
      <c r="H259">
        <f t="shared" ref="H259:H322" si="31">D$2*G259</f>
        <v>257.48399999999998</v>
      </c>
      <c r="J259">
        <f t="shared" si="28"/>
        <v>257</v>
      </c>
      <c r="K259">
        <f t="shared" ref="K259:K322" si="32">G259-J259</f>
        <v>1</v>
      </c>
      <c r="L259" s="9">
        <f t="shared" si="29"/>
        <v>0.99612403100775193</v>
      </c>
      <c r="M259" s="8">
        <f t="shared" ref="M259:M322" si="33">ABS($D$2-L259)</f>
        <v>1.8759689922480671E-3</v>
      </c>
    </row>
    <row r="260" spans="6:13" x14ac:dyDescent="0.25">
      <c r="F260">
        <f t="shared" si="30"/>
        <v>0</v>
      </c>
      <c r="G260">
        <f t="shared" ref="G260:G323" si="34">1+G259</f>
        <v>259</v>
      </c>
      <c r="H260">
        <f t="shared" si="31"/>
        <v>258.48200000000003</v>
      </c>
      <c r="J260">
        <f t="shared" si="28"/>
        <v>258</v>
      </c>
      <c r="K260">
        <f t="shared" si="32"/>
        <v>1</v>
      </c>
      <c r="L260" s="9">
        <f t="shared" si="29"/>
        <v>0.99613899613899615</v>
      </c>
      <c r="M260" s="8">
        <f t="shared" si="33"/>
        <v>1.8610038610038515E-3</v>
      </c>
    </row>
    <row r="261" spans="6:13" x14ac:dyDescent="0.25">
      <c r="F261">
        <f t="shared" si="30"/>
        <v>0</v>
      </c>
      <c r="G261">
        <f t="shared" si="34"/>
        <v>260</v>
      </c>
      <c r="H261">
        <f t="shared" si="31"/>
        <v>259.48</v>
      </c>
      <c r="J261">
        <f t="shared" si="28"/>
        <v>259</v>
      </c>
      <c r="K261">
        <f t="shared" si="32"/>
        <v>1</v>
      </c>
      <c r="L261" s="9">
        <f t="shared" si="29"/>
        <v>0.99615384615384617</v>
      </c>
      <c r="M261" s="8">
        <f t="shared" si="33"/>
        <v>1.8461538461538307E-3</v>
      </c>
    </row>
    <row r="262" spans="6:13" x14ac:dyDescent="0.25">
      <c r="F262">
        <f t="shared" si="30"/>
        <v>0</v>
      </c>
      <c r="G262">
        <f t="shared" si="34"/>
        <v>261</v>
      </c>
      <c r="H262">
        <f t="shared" si="31"/>
        <v>260.47800000000001</v>
      </c>
      <c r="J262">
        <f t="shared" si="28"/>
        <v>260</v>
      </c>
      <c r="K262">
        <f t="shared" si="32"/>
        <v>1</v>
      </c>
      <c r="L262" s="9">
        <f t="shared" si="29"/>
        <v>0.99616858237547889</v>
      </c>
      <c r="M262" s="8">
        <f t="shared" si="33"/>
        <v>1.8314176245211033E-3</v>
      </c>
    </row>
    <row r="263" spans="6:13" x14ac:dyDescent="0.25">
      <c r="F263">
        <f t="shared" si="30"/>
        <v>0</v>
      </c>
      <c r="G263">
        <f t="shared" si="34"/>
        <v>262</v>
      </c>
      <c r="H263">
        <f t="shared" si="31"/>
        <v>261.476</v>
      </c>
      <c r="J263">
        <f t="shared" si="28"/>
        <v>261</v>
      </c>
      <c r="K263">
        <f t="shared" si="32"/>
        <v>1</v>
      </c>
      <c r="L263" s="9">
        <f t="shared" si="29"/>
        <v>0.99618320610687028</v>
      </c>
      <c r="M263" s="8">
        <f t="shared" si="33"/>
        <v>1.8167938931297201E-3</v>
      </c>
    </row>
    <row r="264" spans="6:13" x14ac:dyDescent="0.25">
      <c r="F264">
        <f t="shared" si="30"/>
        <v>0</v>
      </c>
      <c r="G264">
        <f t="shared" si="34"/>
        <v>263</v>
      </c>
      <c r="H264">
        <f t="shared" si="31"/>
        <v>262.47399999999999</v>
      </c>
      <c r="J264">
        <f t="shared" si="28"/>
        <v>262</v>
      </c>
      <c r="K264">
        <f t="shared" si="32"/>
        <v>1</v>
      </c>
      <c r="L264" s="9">
        <f t="shared" si="29"/>
        <v>0.99619771863117867</v>
      </c>
      <c r="M264" s="8">
        <f t="shared" si="33"/>
        <v>1.8022813688213235E-3</v>
      </c>
    </row>
    <row r="265" spans="6:13" x14ac:dyDescent="0.25">
      <c r="F265">
        <f t="shared" si="30"/>
        <v>0</v>
      </c>
      <c r="G265">
        <f t="shared" si="34"/>
        <v>264</v>
      </c>
      <c r="H265">
        <f t="shared" si="31"/>
        <v>263.47199999999998</v>
      </c>
      <c r="J265">
        <f t="shared" si="28"/>
        <v>263</v>
      </c>
      <c r="K265">
        <f t="shared" si="32"/>
        <v>1</v>
      </c>
      <c r="L265" s="9">
        <f t="shared" si="29"/>
        <v>0.99621212121212122</v>
      </c>
      <c r="M265" s="8">
        <f t="shared" si="33"/>
        <v>1.7878787878787827E-3</v>
      </c>
    </row>
    <row r="266" spans="6:13" x14ac:dyDescent="0.25">
      <c r="F266">
        <f t="shared" si="30"/>
        <v>0</v>
      </c>
      <c r="G266">
        <f t="shared" si="34"/>
        <v>265</v>
      </c>
      <c r="H266">
        <f t="shared" si="31"/>
        <v>264.47000000000003</v>
      </c>
      <c r="J266">
        <f t="shared" si="28"/>
        <v>264</v>
      </c>
      <c r="K266">
        <f t="shared" si="32"/>
        <v>1</v>
      </c>
      <c r="L266" s="9">
        <f t="shared" si="29"/>
        <v>0.99622641509433962</v>
      </c>
      <c r="M266" s="8">
        <f t="shared" si="33"/>
        <v>1.7735849056603747E-3</v>
      </c>
    </row>
    <row r="267" spans="6:13" x14ac:dyDescent="0.25">
      <c r="F267">
        <f t="shared" si="30"/>
        <v>0</v>
      </c>
      <c r="G267">
        <f t="shared" si="34"/>
        <v>266</v>
      </c>
      <c r="H267">
        <f t="shared" si="31"/>
        <v>265.46800000000002</v>
      </c>
      <c r="J267">
        <f t="shared" si="28"/>
        <v>265</v>
      </c>
      <c r="K267">
        <f t="shared" si="32"/>
        <v>1</v>
      </c>
      <c r="L267" s="9">
        <f t="shared" si="29"/>
        <v>0.99624060150375937</v>
      </c>
      <c r="M267" s="8">
        <f t="shared" si="33"/>
        <v>1.7593984962406273E-3</v>
      </c>
    </row>
    <row r="268" spans="6:13" x14ac:dyDescent="0.25">
      <c r="F268">
        <f t="shared" si="30"/>
        <v>0</v>
      </c>
      <c r="G268">
        <f t="shared" si="34"/>
        <v>267</v>
      </c>
      <c r="H268">
        <f t="shared" si="31"/>
        <v>266.46600000000001</v>
      </c>
      <c r="J268">
        <f t="shared" si="28"/>
        <v>266</v>
      </c>
      <c r="K268">
        <f t="shared" si="32"/>
        <v>1</v>
      </c>
      <c r="L268" s="9">
        <f t="shared" si="29"/>
        <v>0.99625468164794007</v>
      </c>
      <c r="M268" s="8">
        <f t="shared" si="33"/>
        <v>1.7453183520599325E-3</v>
      </c>
    </row>
    <row r="269" spans="6:13" x14ac:dyDescent="0.25">
      <c r="F269">
        <f t="shared" si="30"/>
        <v>0</v>
      </c>
      <c r="G269">
        <f t="shared" si="34"/>
        <v>268</v>
      </c>
      <c r="H269">
        <f t="shared" si="31"/>
        <v>267.464</v>
      </c>
      <c r="J269">
        <f t="shared" si="28"/>
        <v>267</v>
      </c>
      <c r="K269">
        <f t="shared" si="32"/>
        <v>1</v>
      </c>
      <c r="L269" s="9">
        <f t="shared" si="29"/>
        <v>0.99626865671641796</v>
      </c>
      <c r="M269" s="8">
        <f t="shared" si="33"/>
        <v>1.731343283582043E-3</v>
      </c>
    </row>
    <row r="270" spans="6:13" x14ac:dyDescent="0.25">
      <c r="F270">
        <f t="shared" si="30"/>
        <v>0</v>
      </c>
      <c r="G270">
        <f t="shared" si="34"/>
        <v>269</v>
      </c>
      <c r="H270">
        <f t="shared" si="31"/>
        <v>268.46199999999999</v>
      </c>
      <c r="J270">
        <f t="shared" si="28"/>
        <v>268</v>
      </c>
      <c r="K270">
        <f t="shared" si="32"/>
        <v>1</v>
      </c>
      <c r="L270" s="9">
        <f t="shared" si="29"/>
        <v>0.99628252788104088</v>
      </c>
      <c r="M270" s="8">
        <f t="shared" si="33"/>
        <v>1.717472118959118E-3</v>
      </c>
    </row>
    <row r="271" spans="6:13" x14ac:dyDescent="0.25">
      <c r="F271">
        <f t="shared" si="30"/>
        <v>0</v>
      </c>
      <c r="G271">
        <f t="shared" si="34"/>
        <v>270</v>
      </c>
      <c r="H271">
        <f t="shared" si="31"/>
        <v>269.45999999999998</v>
      </c>
      <c r="J271">
        <f t="shared" si="28"/>
        <v>269</v>
      </c>
      <c r="K271">
        <f t="shared" si="32"/>
        <v>1</v>
      </c>
      <c r="L271" s="9">
        <f t="shared" si="29"/>
        <v>0.99629629629629635</v>
      </c>
      <c r="M271" s="8">
        <f t="shared" si="33"/>
        <v>1.7037037037036518E-3</v>
      </c>
    </row>
    <row r="272" spans="6:13" x14ac:dyDescent="0.25">
      <c r="F272">
        <f t="shared" si="30"/>
        <v>0</v>
      </c>
      <c r="G272">
        <f t="shared" si="34"/>
        <v>271</v>
      </c>
      <c r="H272">
        <f t="shared" si="31"/>
        <v>270.45800000000003</v>
      </c>
      <c r="J272">
        <f t="shared" si="28"/>
        <v>270</v>
      </c>
      <c r="K272">
        <f t="shared" si="32"/>
        <v>1</v>
      </c>
      <c r="L272" s="9">
        <f t="shared" si="29"/>
        <v>0.99630996309963105</v>
      </c>
      <c r="M272" s="8">
        <f t="shared" si="33"/>
        <v>1.6900369003689519E-3</v>
      </c>
    </row>
    <row r="273" spans="6:13" x14ac:dyDescent="0.25">
      <c r="F273">
        <f t="shared" si="30"/>
        <v>0</v>
      </c>
      <c r="G273">
        <f t="shared" si="34"/>
        <v>272</v>
      </c>
      <c r="H273">
        <f t="shared" si="31"/>
        <v>271.45600000000002</v>
      </c>
      <c r="J273">
        <f t="shared" si="28"/>
        <v>271</v>
      </c>
      <c r="K273">
        <f t="shared" si="32"/>
        <v>1</v>
      </c>
      <c r="L273" s="9">
        <f t="shared" si="29"/>
        <v>0.99632352941176472</v>
      </c>
      <c r="M273" s="8">
        <f t="shared" si="33"/>
        <v>1.6764705882352793E-3</v>
      </c>
    </row>
    <row r="274" spans="6:13" x14ac:dyDescent="0.25">
      <c r="F274">
        <f t="shared" si="30"/>
        <v>0</v>
      </c>
      <c r="G274">
        <f t="shared" si="34"/>
        <v>273</v>
      </c>
      <c r="H274">
        <f t="shared" si="31"/>
        <v>272.45400000000001</v>
      </c>
      <c r="J274">
        <f t="shared" si="28"/>
        <v>272</v>
      </c>
      <c r="K274">
        <f t="shared" si="32"/>
        <v>1</v>
      </c>
      <c r="L274" s="9">
        <f t="shared" si="29"/>
        <v>0.99633699633699635</v>
      </c>
      <c r="M274" s="8">
        <f t="shared" si="33"/>
        <v>1.6630036630036482E-3</v>
      </c>
    </row>
    <row r="275" spans="6:13" x14ac:dyDescent="0.25">
      <c r="F275">
        <f t="shared" si="30"/>
        <v>0</v>
      </c>
      <c r="G275">
        <f t="shared" si="34"/>
        <v>274</v>
      </c>
      <c r="H275">
        <f t="shared" si="31"/>
        <v>273.452</v>
      </c>
      <c r="J275">
        <f t="shared" si="28"/>
        <v>273</v>
      </c>
      <c r="K275">
        <f t="shared" si="32"/>
        <v>1</v>
      </c>
      <c r="L275" s="9">
        <f t="shared" si="29"/>
        <v>0.9963503649635036</v>
      </c>
      <c r="M275" s="8">
        <f t="shared" si="33"/>
        <v>1.6496350364963996E-3</v>
      </c>
    </row>
    <row r="276" spans="6:13" x14ac:dyDescent="0.25">
      <c r="F276">
        <f t="shared" si="30"/>
        <v>0</v>
      </c>
      <c r="G276">
        <f t="shared" si="34"/>
        <v>275</v>
      </c>
      <c r="H276">
        <f t="shared" si="31"/>
        <v>274.45</v>
      </c>
      <c r="J276">
        <f t="shared" si="28"/>
        <v>274</v>
      </c>
      <c r="K276">
        <f t="shared" si="32"/>
        <v>1</v>
      </c>
      <c r="L276" s="9">
        <f t="shared" si="29"/>
        <v>0.99636363636363634</v>
      </c>
      <c r="M276" s="8">
        <f t="shared" si="33"/>
        <v>1.636363636363658E-3</v>
      </c>
    </row>
    <row r="277" spans="6:13" x14ac:dyDescent="0.25">
      <c r="F277">
        <f t="shared" si="30"/>
        <v>0</v>
      </c>
      <c r="G277">
        <f t="shared" si="34"/>
        <v>276</v>
      </c>
      <c r="H277">
        <f t="shared" si="31"/>
        <v>275.44799999999998</v>
      </c>
      <c r="J277">
        <f t="shared" si="28"/>
        <v>275</v>
      </c>
      <c r="K277">
        <f t="shared" si="32"/>
        <v>1</v>
      </c>
      <c r="L277" s="9">
        <f t="shared" si="29"/>
        <v>0.99637681159420288</v>
      </c>
      <c r="M277" s="8">
        <f t="shared" si="33"/>
        <v>1.6231884057971158E-3</v>
      </c>
    </row>
    <row r="278" spans="6:13" x14ac:dyDescent="0.25">
      <c r="F278">
        <f t="shared" si="30"/>
        <v>0</v>
      </c>
      <c r="G278">
        <f t="shared" si="34"/>
        <v>277</v>
      </c>
      <c r="H278">
        <f t="shared" si="31"/>
        <v>276.44600000000003</v>
      </c>
      <c r="J278">
        <f t="shared" si="28"/>
        <v>276</v>
      </c>
      <c r="K278">
        <f t="shared" si="32"/>
        <v>1</v>
      </c>
      <c r="L278" s="9">
        <f t="shared" si="29"/>
        <v>0.99638989169675085</v>
      </c>
      <c r="M278" s="8">
        <f t="shared" si="33"/>
        <v>1.610108303249147E-3</v>
      </c>
    </row>
    <row r="279" spans="6:13" x14ac:dyDescent="0.25">
      <c r="F279">
        <f t="shared" si="30"/>
        <v>0</v>
      </c>
      <c r="G279">
        <f t="shared" si="34"/>
        <v>278</v>
      </c>
      <c r="H279">
        <f t="shared" si="31"/>
        <v>277.44400000000002</v>
      </c>
      <c r="J279">
        <f t="shared" si="28"/>
        <v>277</v>
      </c>
      <c r="K279">
        <f t="shared" si="32"/>
        <v>1</v>
      </c>
      <c r="L279" s="9">
        <f t="shared" si="29"/>
        <v>0.99640287769784175</v>
      </c>
      <c r="M279" s="8">
        <f t="shared" si="33"/>
        <v>1.5971223021582492E-3</v>
      </c>
    </row>
    <row r="280" spans="6:13" x14ac:dyDescent="0.25">
      <c r="F280">
        <f t="shared" si="30"/>
        <v>0</v>
      </c>
      <c r="G280">
        <f t="shared" si="34"/>
        <v>279</v>
      </c>
      <c r="H280">
        <f t="shared" si="31"/>
        <v>278.44200000000001</v>
      </c>
      <c r="J280">
        <f t="shared" si="28"/>
        <v>278</v>
      </c>
      <c r="K280">
        <f t="shared" si="32"/>
        <v>1</v>
      </c>
      <c r="L280" s="9">
        <f t="shared" si="29"/>
        <v>0.99641577060931896</v>
      </c>
      <c r="M280" s="8">
        <f t="shared" si="33"/>
        <v>1.5842293906810356E-3</v>
      </c>
    </row>
    <row r="281" spans="6:13" x14ac:dyDescent="0.25">
      <c r="F281">
        <f t="shared" si="30"/>
        <v>0</v>
      </c>
      <c r="G281">
        <f t="shared" si="34"/>
        <v>280</v>
      </c>
      <c r="H281">
        <f t="shared" si="31"/>
        <v>279.44</v>
      </c>
      <c r="J281">
        <f t="shared" si="28"/>
        <v>279</v>
      </c>
      <c r="K281">
        <f t="shared" si="32"/>
        <v>1</v>
      </c>
      <c r="L281" s="9">
        <f t="shared" si="29"/>
        <v>0.99642857142857144</v>
      </c>
      <c r="M281" s="8">
        <f t="shared" si="33"/>
        <v>1.571428571428557E-3</v>
      </c>
    </row>
    <row r="282" spans="6:13" x14ac:dyDescent="0.25">
      <c r="F282">
        <f t="shared" si="30"/>
        <v>0</v>
      </c>
      <c r="G282">
        <f t="shared" si="34"/>
        <v>281</v>
      </c>
      <c r="H282">
        <f t="shared" si="31"/>
        <v>280.43799999999999</v>
      </c>
      <c r="J282">
        <f t="shared" si="28"/>
        <v>280</v>
      </c>
      <c r="K282">
        <f t="shared" si="32"/>
        <v>1</v>
      </c>
      <c r="L282" s="9">
        <f t="shared" si="29"/>
        <v>0.99644128113879005</v>
      </c>
      <c r="M282" s="8">
        <f t="shared" si="33"/>
        <v>1.5587188612099512E-3</v>
      </c>
    </row>
    <row r="283" spans="6:13" x14ac:dyDescent="0.25">
      <c r="F283">
        <f t="shared" si="30"/>
        <v>0</v>
      </c>
      <c r="G283">
        <f t="shared" si="34"/>
        <v>282</v>
      </c>
      <c r="H283">
        <f t="shared" si="31"/>
        <v>281.43599999999998</v>
      </c>
      <c r="J283">
        <f t="shared" si="28"/>
        <v>281</v>
      </c>
      <c r="K283">
        <f t="shared" si="32"/>
        <v>1</v>
      </c>
      <c r="L283" s="9">
        <f t="shared" si="29"/>
        <v>0.99645390070921991</v>
      </c>
      <c r="M283" s="8">
        <f t="shared" si="33"/>
        <v>1.5460992907800897E-3</v>
      </c>
    </row>
    <row r="284" spans="6:13" x14ac:dyDescent="0.25">
      <c r="F284">
        <f t="shared" si="30"/>
        <v>0</v>
      </c>
      <c r="G284">
        <f t="shared" si="34"/>
        <v>283</v>
      </c>
      <c r="H284">
        <f t="shared" si="31"/>
        <v>282.43400000000003</v>
      </c>
      <c r="J284">
        <f t="shared" si="28"/>
        <v>282</v>
      </c>
      <c r="K284">
        <f t="shared" si="32"/>
        <v>1</v>
      </c>
      <c r="L284" s="9">
        <f t="shared" si="29"/>
        <v>0.99646643109540634</v>
      </c>
      <c r="M284" s="8">
        <f t="shared" si="33"/>
        <v>1.5335689045936629E-3</v>
      </c>
    </row>
    <row r="285" spans="6:13" x14ac:dyDescent="0.25">
      <c r="F285">
        <f t="shared" si="30"/>
        <v>0</v>
      </c>
      <c r="G285">
        <f t="shared" si="34"/>
        <v>284</v>
      </c>
      <c r="H285">
        <f t="shared" si="31"/>
        <v>283.43200000000002</v>
      </c>
      <c r="J285">
        <f t="shared" si="28"/>
        <v>283</v>
      </c>
      <c r="K285">
        <f t="shared" si="32"/>
        <v>1</v>
      </c>
      <c r="L285" s="9">
        <f t="shared" si="29"/>
        <v>0.99647887323943662</v>
      </c>
      <c r="M285" s="8">
        <f t="shared" si="33"/>
        <v>1.5211267605633738E-3</v>
      </c>
    </row>
    <row r="286" spans="6:13" x14ac:dyDescent="0.25">
      <c r="F286">
        <f t="shared" si="30"/>
        <v>0</v>
      </c>
      <c r="G286">
        <f t="shared" si="34"/>
        <v>285</v>
      </c>
      <c r="H286">
        <f t="shared" si="31"/>
        <v>284.43</v>
      </c>
      <c r="J286">
        <f t="shared" si="28"/>
        <v>284</v>
      </c>
      <c r="K286">
        <f t="shared" si="32"/>
        <v>1</v>
      </c>
      <c r="L286" s="9">
        <f t="shared" si="29"/>
        <v>0.99649122807017543</v>
      </c>
      <c r="M286" s="8">
        <f t="shared" si="33"/>
        <v>1.5087719298245705E-3</v>
      </c>
    </row>
    <row r="287" spans="6:13" x14ac:dyDescent="0.25">
      <c r="F287">
        <f t="shared" si="30"/>
        <v>0</v>
      </c>
      <c r="G287">
        <f t="shared" si="34"/>
        <v>286</v>
      </c>
      <c r="H287">
        <f t="shared" si="31"/>
        <v>285.428</v>
      </c>
      <c r="J287">
        <f t="shared" si="28"/>
        <v>285</v>
      </c>
      <c r="K287">
        <f t="shared" si="32"/>
        <v>1</v>
      </c>
      <c r="L287" s="9">
        <f t="shared" si="29"/>
        <v>0.99650349650349646</v>
      </c>
      <c r="M287" s="8">
        <f t="shared" si="33"/>
        <v>1.4965034965035429E-3</v>
      </c>
    </row>
    <row r="288" spans="6:13" x14ac:dyDescent="0.25">
      <c r="F288">
        <f t="shared" si="30"/>
        <v>0</v>
      </c>
      <c r="G288">
        <f t="shared" si="34"/>
        <v>287</v>
      </c>
      <c r="H288">
        <f t="shared" si="31"/>
        <v>286.42599999999999</v>
      </c>
      <c r="J288">
        <f t="shared" si="28"/>
        <v>286</v>
      </c>
      <c r="K288">
        <f t="shared" si="32"/>
        <v>1</v>
      </c>
      <c r="L288" s="9">
        <f t="shared" si="29"/>
        <v>0.99651567944250874</v>
      </c>
      <c r="M288" s="8">
        <f t="shared" si="33"/>
        <v>1.4843205574912588E-3</v>
      </c>
    </row>
    <row r="289" spans="6:13" x14ac:dyDescent="0.25">
      <c r="F289">
        <f t="shared" si="30"/>
        <v>0</v>
      </c>
      <c r="G289">
        <f t="shared" si="34"/>
        <v>288</v>
      </c>
      <c r="H289">
        <f t="shared" si="31"/>
        <v>287.42399999999998</v>
      </c>
      <c r="J289">
        <f t="shared" si="28"/>
        <v>287</v>
      </c>
      <c r="K289">
        <f t="shared" si="32"/>
        <v>1</v>
      </c>
      <c r="L289" s="9">
        <f t="shared" si="29"/>
        <v>0.99652777777777779</v>
      </c>
      <c r="M289" s="8">
        <f t="shared" si="33"/>
        <v>1.4722222222222081E-3</v>
      </c>
    </row>
    <row r="290" spans="6:13" x14ac:dyDescent="0.25">
      <c r="F290">
        <f t="shared" si="30"/>
        <v>0</v>
      </c>
      <c r="G290">
        <f t="shared" si="34"/>
        <v>289</v>
      </c>
      <c r="H290">
        <f t="shared" si="31"/>
        <v>288.42200000000003</v>
      </c>
      <c r="J290">
        <f t="shared" si="28"/>
        <v>288</v>
      </c>
      <c r="K290">
        <f t="shared" si="32"/>
        <v>1</v>
      </c>
      <c r="L290" s="9">
        <f t="shared" si="29"/>
        <v>0.9965397923875432</v>
      </c>
      <c r="M290" s="8">
        <f t="shared" si="33"/>
        <v>1.4602076124567986E-3</v>
      </c>
    </row>
    <row r="291" spans="6:13" x14ac:dyDescent="0.25">
      <c r="F291">
        <f t="shared" si="30"/>
        <v>0</v>
      </c>
      <c r="G291">
        <f t="shared" si="34"/>
        <v>290</v>
      </c>
      <c r="H291">
        <f t="shared" si="31"/>
        <v>289.42</v>
      </c>
      <c r="J291">
        <f t="shared" si="28"/>
        <v>289</v>
      </c>
      <c r="K291">
        <f t="shared" si="32"/>
        <v>1</v>
      </c>
      <c r="L291" s="9">
        <f t="shared" si="29"/>
        <v>0.99655172413793103</v>
      </c>
      <c r="M291" s="8">
        <f t="shared" si="33"/>
        <v>1.4482758620689706E-3</v>
      </c>
    </row>
    <row r="292" spans="6:13" x14ac:dyDescent="0.25">
      <c r="F292">
        <f t="shared" si="30"/>
        <v>0</v>
      </c>
      <c r="G292">
        <f t="shared" si="34"/>
        <v>291</v>
      </c>
      <c r="H292">
        <f t="shared" si="31"/>
        <v>290.41800000000001</v>
      </c>
      <c r="J292">
        <f t="shared" si="28"/>
        <v>290</v>
      </c>
      <c r="K292">
        <f t="shared" si="32"/>
        <v>1</v>
      </c>
      <c r="L292" s="9">
        <f t="shared" si="29"/>
        <v>0.99656357388316152</v>
      </c>
      <c r="M292" s="8">
        <f t="shared" si="33"/>
        <v>1.436426116838474E-3</v>
      </c>
    </row>
    <row r="293" spans="6:13" x14ac:dyDescent="0.25">
      <c r="F293">
        <f t="shared" si="30"/>
        <v>0</v>
      </c>
      <c r="G293">
        <f t="shared" si="34"/>
        <v>292</v>
      </c>
      <c r="H293">
        <f t="shared" si="31"/>
        <v>291.416</v>
      </c>
      <c r="J293">
        <f t="shared" si="28"/>
        <v>291</v>
      </c>
      <c r="K293">
        <f t="shared" si="32"/>
        <v>1</v>
      </c>
      <c r="L293" s="9">
        <f t="shared" si="29"/>
        <v>0.99657534246575341</v>
      </c>
      <c r="M293" s="8">
        <f t="shared" si="33"/>
        <v>1.4246575342465873E-3</v>
      </c>
    </row>
    <row r="294" spans="6:13" x14ac:dyDescent="0.25">
      <c r="F294">
        <f t="shared" si="30"/>
        <v>0</v>
      </c>
      <c r="G294">
        <f t="shared" si="34"/>
        <v>293</v>
      </c>
      <c r="H294">
        <f t="shared" si="31"/>
        <v>292.41399999999999</v>
      </c>
      <c r="J294">
        <f t="shared" si="28"/>
        <v>292</v>
      </c>
      <c r="K294">
        <f t="shared" si="32"/>
        <v>1</v>
      </c>
      <c r="L294" s="9">
        <f t="shared" si="29"/>
        <v>0.9965870307167235</v>
      </c>
      <c r="M294" s="8">
        <f t="shared" si="33"/>
        <v>1.4129692832764995E-3</v>
      </c>
    </row>
    <row r="295" spans="6:13" x14ac:dyDescent="0.25">
      <c r="F295">
        <f t="shared" si="30"/>
        <v>0</v>
      </c>
      <c r="G295">
        <f t="shared" si="34"/>
        <v>294</v>
      </c>
      <c r="H295">
        <f t="shared" si="31"/>
        <v>293.41199999999998</v>
      </c>
      <c r="J295">
        <f t="shared" si="28"/>
        <v>293</v>
      </c>
      <c r="K295">
        <f t="shared" si="32"/>
        <v>1</v>
      </c>
      <c r="L295" s="9">
        <f t="shared" si="29"/>
        <v>0.99659863945578231</v>
      </c>
      <c r="M295" s="8">
        <f t="shared" si="33"/>
        <v>1.4013605442176891E-3</v>
      </c>
    </row>
    <row r="296" spans="6:13" x14ac:dyDescent="0.25">
      <c r="F296">
        <f t="shared" si="30"/>
        <v>0</v>
      </c>
      <c r="G296">
        <f t="shared" si="34"/>
        <v>295</v>
      </c>
      <c r="H296">
        <f t="shared" si="31"/>
        <v>294.41000000000003</v>
      </c>
      <c r="J296">
        <f t="shared" si="28"/>
        <v>294</v>
      </c>
      <c r="K296">
        <f t="shared" si="32"/>
        <v>1</v>
      </c>
      <c r="L296" s="9">
        <f t="shared" si="29"/>
        <v>0.99661016949152548</v>
      </c>
      <c r="M296" s="8">
        <f t="shared" si="33"/>
        <v>1.3898305084745211E-3</v>
      </c>
    </row>
    <row r="297" spans="6:13" x14ac:dyDescent="0.25">
      <c r="F297">
        <f t="shared" si="30"/>
        <v>0</v>
      </c>
      <c r="G297">
        <f t="shared" si="34"/>
        <v>296</v>
      </c>
      <c r="H297">
        <f t="shared" si="31"/>
        <v>295.40800000000002</v>
      </c>
      <c r="J297">
        <f t="shared" si="28"/>
        <v>295</v>
      </c>
      <c r="K297">
        <f t="shared" si="32"/>
        <v>1</v>
      </c>
      <c r="L297" s="9">
        <f t="shared" si="29"/>
        <v>0.9966216216216216</v>
      </c>
      <c r="M297" s="8">
        <f t="shared" si="33"/>
        <v>1.3783783783783976E-3</v>
      </c>
    </row>
    <row r="298" spans="6:13" x14ac:dyDescent="0.25">
      <c r="F298">
        <f t="shared" si="30"/>
        <v>0</v>
      </c>
      <c r="G298">
        <f t="shared" si="34"/>
        <v>297</v>
      </c>
      <c r="H298">
        <f t="shared" si="31"/>
        <v>296.40600000000001</v>
      </c>
      <c r="J298">
        <f t="shared" si="28"/>
        <v>296</v>
      </c>
      <c r="K298">
        <f t="shared" si="32"/>
        <v>1</v>
      </c>
      <c r="L298" s="9">
        <f t="shared" si="29"/>
        <v>0.99663299663299665</v>
      </c>
      <c r="M298" s="8">
        <f t="shared" si="33"/>
        <v>1.3670033670033499E-3</v>
      </c>
    </row>
    <row r="299" spans="6:13" x14ac:dyDescent="0.25">
      <c r="F299">
        <f t="shared" si="30"/>
        <v>0</v>
      </c>
      <c r="G299">
        <f t="shared" si="34"/>
        <v>298</v>
      </c>
      <c r="H299">
        <f t="shared" si="31"/>
        <v>297.404</v>
      </c>
      <c r="J299">
        <f t="shared" si="28"/>
        <v>297</v>
      </c>
      <c r="K299">
        <f t="shared" si="32"/>
        <v>1</v>
      </c>
      <c r="L299" s="9">
        <f t="shared" si="29"/>
        <v>0.99664429530201337</v>
      </c>
      <c r="M299" s="8">
        <f t="shared" si="33"/>
        <v>1.3557046979866261E-3</v>
      </c>
    </row>
    <row r="300" spans="6:13" x14ac:dyDescent="0.25">
      <c r="F300">
        <f t="shared" si="30"/>
        <v>0</v>
      </c>
      <c r="G300">
        <f t="shared" si="34"/>
        <v>299</v>
      </c>
      <c r="H300">
        <f t="shared" si="31"/>
        <v>298.40199999999999</v>
      </c>
      <c r="J300">
        <f t="shared" si="28"/>
        <v>298</v>
      </c>
      <c r="K300">
        <f t="shared" si="32"/>
        <v>1</v>
      </c>
      <c r="L300" s="9">
        <f t="shared" si="29"/>
        <v>0.99665551839464883</v>
      </c>
      <c r="M300" s="8">
        <f t="shared" si="33"/>
        <v>1.3444816053511666E-3</v>
      </c>
    </row>
    <row r="301" spans="6:13" x14ac:dyDescent="0.25">
      <c r="F301">
        <f t="shared" si="30"/>
        <v>0</v>
      </c>
      <c r="G301">
        <f t="shared" si="34"/>
        <v>300</v>
      </c>
      <c r="H301">
        <f t="shared" si="31"/>
        <v>299.39999999999998</v>
      </c>
      <c r="J301">
        <f t="shared" si="28"/>
        <v>299</v>
      </c>
      <c r="K301">
        <f t="shared" si="32"/>
        <v>1</v>
      </c>
      <c r="L301" s="9">
        <f t="shared" si="29"/>
        <v>0.9966666666666667</v>
      </c>
      <c r="M301" s="8">
        <f t="shared" si="33"/>
        <v>1.3333333333332975E-3</v>
      </c>
    </row>
    <row r="302" spans="6:13" x14ac:dyDescent="0.25">
      <c r="F302">
        <f t="shared" si="30"/>
        <v>0</v>
      </c>
      <c r="G302">
        <f t="shared" si="34"/>
        <v>301</v>
      </c>
      <c r="H302">
        <f t="shared" si="31"/>
        <v>300.39800000000002</v>
      </c>
      <c r="J302">
        <f t="shared" si="28"/>
        <v>300</v>
      </c>
      <c r="K302">
        <f t="shared" si="32"/>
        <v>1</v>
      </c>
      <c r="L302" s="9">
        <f t="shared" si="29"/>
        <v>0.99667774086378735</v>
      </c>
      <c r="M302" s="8">
        <f t="shared" si="33"/>
        <v>1.3222591362126446E-3</v>
      </c>
    </row>
    <row r="303" spans="6:13" x14ac:dyDescent="0.25">
      <c r="F303">
        <f t="shared" si="30"/>
        <v>0</v>
      </c>
      <c r="G303">
        <f t="shared" si="34"/>
        <v>302</v>
      </c>
      <c r="H303">
        <f t="shared" si="31"/>
        <v>301.39600000000002</v>
      </c>
      <c r="J303">
        <f t="shared" si="28"/>
        <v>301</v>
      </c>
      <c r="K303">
        <f t="shared" si="32"/>
        <v>1</v>
      </c>
      <c r="L303" s="9">
        <f t="shared" si="29"/>
        <v>0.99668874172185429</v>
      </c>
      <c r="M303" s="8">
        <f t="shared" si="33"/>
        <v>1.3112582781457105E-3</v>
      </c>
    </row>
    <row r="304" spans="6:13" x14ac:dyDescent="0.25">
      <c r="F304">
        <f t="shared" si="30"/>
        <v>0</v>
      </c>
      <c r="G304">
        <f t="shared" si="34"/>
        <v>303</v>
      </c>
      <c r="H304">
        <f t="shared" si="31"/>
        <v>302.39400000000001</v>
      </c>
      <c r="J304">
        <f t="shared" si="28"/>
        <v>302</v>
      </c>
      <c r="K304">
        <f t="shared" si="32"/>
        <v>1</v>
      </c>
      <c r="L304" s="9">
        <f t="shared" si="29"/>
        <v>0.99669966996699666</v>
      </c>
      <c r="M304" s="8">
        <f t="shared" si="33"/>
        <v>1.3003300330033385E-3</v>
      </c>
    </row>
    <row r="305" spans="6:13" x14ac:dyDescent="0.25">
      <c r="F305">
        <f t="shared" si="30"/>
        <v>0</v>
      </c>
      <c r="G305">
        <f t="shared" si="34"/>
        <v>304</v>
      </c>
      <c r="H305">
        <f t="shared" si="31"/>
        <v>303.392</v>
      </c>
      <c r="J305">
        <f t="shared" si="28"/>
        <v>303</v>
      </c>
      <c r="K305">
        <f t="shared" si="32"/>
        <v>1</v>
      </c>
      <c r="L305" s="9">
        <f t="shared" si="29"/>
        <v>0.99671052631578949</v>
      </c>
      <c r="M305" s="8">
        <f t="shared" si="33"/>
        <v>1.289473684210507E-3</v>
      </c>
    </row>
    <row r="306" spans="6:13" x14ac:dyDescent="0.25">
      <c r="F306">
        <f t="shared" si="30"/>
        <v>0</v>
      </c>
      <c r="G306">
        <f t="shared" si="34"/>
        <v>305</v>
      </c>
      <c r="H306">
        <f t="shared" si="31"/>
        <v>304.39</v>
      </c>
      <c r="J306">
        <f t="shared" si="28"/>
        <v>304</v>
      </c>
      <c r="K306">
        <f t="shared" si="32"/>
        <v>1</v>
      </c>
      <c r="L306" s="9">
        <f t="shared" si="29"/>
        <v>0.99672131147540988</v>
      </c>
      <c r="M306" s="8">
        <f t="shared" si="33"/>
        <v>1.2786885245901214E-3</v>
      </c>
    </row>
    <row r="307" spans="6:13" x14ac:dyDescent="0.25">
      <c r="F307">
        <f t="shared" si="30"/>
        <v>0</v>
      </c>
      <c r="G307">
        <f t="shared" si="34"/>
        <v>306</v>
      </c>
      <c r="H307">
        <f t="shared" si="31"/>
        <v>305.38799999999998</v>
      </c>
      <c r="J307">
        <f t="shared" si="28"/>
        <v>305</v>
      </c>
      <c r="K307">
        <f t="shared" si="32"/>
        <v>1</v>
      </c>
      <c r="L307" s="9">
        <f t="shared" si="29"/>
        <v>0.99673202614379086</v>
      </c>
      <c r="M307" s="8">
        <f t="shared" si="33"/>
        <v>1.2679738562091369E-3</v>
      </c>
    </row>
    <row r="308" spans="6:13" x14ac:dyDescent="0.25">
      <c r="F308">
        <f t="shared" si="30"/>
        <v>0</v>
      </c>
      <c r="G308">
        <f t="shared" si="34"/>
        <v>307</v>
      </c>
      <c r="H308">
        <f t="shared" si="31"/>
        <v>306.38600000000002</v>
      </c>
      <c r="J308">
        <f t="shared" si="28"/>
        <v>306</v>
      </c>
      <c r="K308">
        <f t="shared" si="32"/>
        <v>1</v>
      </c>
      <c r="L308" s="9">
        <f t="shared" si="29"/>
        <v>0.99674267100977199</v>
      </c>
      <c r="M308" s="8">
        <f t="shared" si="33"/>
        <v>1.2573289902280127E-3</v>
      </c>
    </row>
    <row r="309" spans="6:13" x14ac:dyDescent="0.25">
      <c r="F309">
        <f t="shared" si="30"/>
        <v>0</v>
      </c>
      <c r="G309">
        <f t="shared" si="34"/>
        <v>308</v>
      </c>
      <c r="H309">
        <f t="shared" si="31"/>
        <v>307.38400000000001</v>
      </c>
      <c r="J309">
        <f t="shared" si="28"/>
        <v>307</v>
      </c>
      <c r="K309">
        <f t="shared" si="32"/>
        <v>1</v>
      </c>
      <c r="L309" s="9">
        <f t="shared" si="29"/>
        <v>0.99675324675324672</v>
      </c>
      <c r="M309" s="8">
        <f t="shared" si="33"/>
        <v>1.2467532467532738E-3</v>
      </c>
    </row>
    <row r="310" spans="6:13" x14ac:dyDescent="0.25">
      <c r="F310">
        <f t="shared" si="30"/>
        <v>0</v>
      </c>
      <c r="G310">
        <f t="shared" si="34"/>
        <v>309</v>
      </c>
      <c r="H310">
        <f t="shared" si="31"/>
        <v>308.38200000000001</v>
      </c>
      <c r="J310">
        <f t="shared" si="28"/>
        <v>308</v>
      </c>
      <c r="K310">
        <f t="shared" si="32"/>
        <v>1</v>
      </c>
      <c r="L310" s="9">
        <f t="shared" si="29"/>
        <v>0.99676375404530748</v>
      </c>
      <c r="M310" s="8">
        <f t="shared" si="33"/>
        <v>1.2362459546925164E-3</v>
      </c>
    </row>
    <row r="311" spans="6:13" x14ac:dyDescent="0.25">
      <c r="F311">
        <f t="shared" si="30"/>
        <v>0</v>
      </c>
      <c r="G311">
        <f t="shared" si="34"/>
        <v>310</v>
      </c>
      <c r="H311">
        <f t="shared" si="31"/>
        <v>309.38</v>
      </c>
      <c r="J311">
        <f t="shared" si="28"/>
        <v>309</v>
      </c>
      <c r="K311">
        <f t="shared" si="32"/>
        <v>1</v>
      </c>
      <c r="L311" s="9">
        <f t="shared" si="29"/>
        <v>0.99677419354838714</v>
      </c>
      <c r="M311" s="8">
        <f t="shared" si="33"/>
        <v>1.2258064516128542E-3</v>
      </c>
    </row>
    <row r="312" spans="6:13" x14ac:dyDescent="0.25">
      <c r="F312">
        <f t="shared" si="30"/>
        <v>0</v>
      </c>
      <c r="G312">
        <f t="shared" si="34"/>
        <v>311</v>
      </c>
      <c r="H312">
        <f t="shared" si="31"/>
        <v>310.37799999999999</v>
      </c>
      <c r="J312">
        <f t="shared" si="28"/>
        <v>310</v>
      </c>
      <c r="K312">
        <f t="shared" si="32"/>
        <v>1</v>
      </c>
      <c r="L312" s="9">
        <f t="shared" si="29"/>
        <v>0.99678456591639875</v>
      </c>
      <c r="M312" s="8">
        <f t="shared" si="33"/>
        <v>1.2154340836012523E-3</v>
      </c>
    </row>
    <row r="313" spans="6:13" x14ac:dyDescent="0.25">
      <c r="F313">
        <f t="shared" si="30"/>
        <v>0</v>
      </c>
      <c r="G313">
        <f t="shared" si="34"/>
        <v>312</v>
      </c>
      <c r="H313">
        <f t="shared" si="31"/>
        <v>311.37599999999998</v>
      </c>
      <c r="J313">
        <f t="shared" si="28"/>
        <v>311</v>
      </c>
      <c r="K313">
        <f t="shared" si="32"/>
        <v>1</v>
      </c>
      <c r="L313" s="9">
        <f t="shared" si="29"/>
        <v>0.99679487179487181</v>
      </c>
      <c r="M313" s="8">
        <f t="shared" si="33"/>
        <v>1.205128205128192E-3</v>
      </c>
    </row>
    <row r="314" spans="6:13" x14ac:dyDescent="0.25">
      <c r="F314">
        <f t="shared" si="30"/>
        <v>0</v>
      </c>
      <c r="G314">
        <f t="shared" si="34"/>
        <v>313</v>
      </c>
      <c r="H314">
        <f t="shared" si="31"/>
        <v>312.37400000000002</v>
      </c>
      <c r="J314">
        <f t="shared" si="28"/>
        <v>312</v>
      </c>
      <c r="K314">
        <f t="shared" si="32"/>
        <v>1</v>
      </c>
      <c r="L314" s="9">
        <f t="shared" si="29"/>
        <v>0.99680511182108622</v>
      </c>
      <c r="M314" s="8">
        <f t="shared" si="33"/>
        <v>1.1948881789137777E-3</v>
      </c>
    </row>
    <row r="315" spans="6:13" x14ac:dyDescent="0.25">
      <c r="F315">
        <f t="shared" si="30"/>
        <v>0</v>
      </c>
      <c r="G315">
        <f t="shared" si="34"/>
        <v>314</v>
      </c>
      <c r="H315">
        <f t="shared" si="31"/>
        <v>313.37200000000001</v>
      </c>
      <c r="J315">
        <f t="shared" si="28"/>
        <v>313</v>
      </c>
      <c r="K315">
        <f t="shared" si="32"/>
        <v>1</v>
      </c>
      <c r="L315" s="9">
        <f t="shared" si="29"/>
        <v>0.99681528662420382</v>
      </c>
      <c r="M315" s="8">
        <f t="shared" si="33"/>
        <v>1.1847133757961759E-3</v>
      </c>
    </row>
    <row r="316" spans="6:13" x14ac:dyDescent="0.25">
      <c r="F316">
        <f t="shared" si="30"/>
        <v>0</v>
      </c>
      <c r="G316">
        <f t="shared" si="34"/>
        <v>315</v>
      </c>
      <c r="H316">
        <f t="shared" si="31"/>
        <v>314.37</v>
      </c>
      <c r="J316">
        <f t="shared" si="28"/>
        <v>314</v>
      </c>
      <c r="K316">
        <f t="shared" si="32"/>
        <v>1</v>
      </c>
      <c r="L316" s="9">
        <f t="shared" si="29"/>
        <v>0.99682539682539684</v>
      </c>
      <c r="M316" s="8">
        <f t="shared" si="33"/>
        <v>1.1746031746031615E-3</v>
      </c>
    </row>
    <row r="317" spans="6:13" x14ac:dyDescent="0.25">
      <c r="F317">
        <f t="shared" si="30"/>
        <v>0</v>
      </c>
      <c r="G317">
        <f t="shared" si="34"/>
        <v>316</v>
      </c>
      <c r="H317">
        <f t="shared" si="31"/>
        <v>315.36799999999999</v>
      </c>
      <c r="J317">
        <f t="shared" si="28"/>
        <v>315</v>
      </c>
      <c r="K317">
        <f t="shared" si="32"/>
        <v>1</v>
      </c>
      <c r="L317" s="9">
        <f t="shared" si="29"/>
        <v>0.99683544303797467</v>
      </c>
      <c r="M317" s="8">
        <f t="shared" si="33"/>
        <v>1.1645569620253315E-3</v>
      </c>
    </row>
    <row r="318" spans="6:13" x14ac:dyDescent="0.25">
      <c r="F318">
        <f t="shared" si="30"/>
        <v>0</v>
      </c>
      <c r="G318">
        <f t="shared" si="34"/>
        <v>317</v>
      </c>
      <c r="H318">
        <f t="shared" si="31"/>
        <v>316.36599999999999</v>
      </c>
      <c r="J318">
        <f t="shared" si="28"/>
        <v>316</v>
      </c>
      <c r="K318">
        <f t="shared" si="32"/>
        <v>1</v>
      </c>
      <c r="L318" s="9">
        <f t="shared" si="29"/>
        <v>0.99684542586750791</v>
      </c>
      <c r="M318" s="8">
        <f t="shared" si="33"/>
        <v>1.1545741324920922E-3</v>
      </c>
    </row>
    <row r="319" spans="6:13" x14ac:dyDescent="0.25">
      <c r="F319">
        <f t="shared" si="30"/>
        <v>0</v>
      </c>
      <c r="G319">
        <f t="shared" si="34"/>
        <v>318</v>
      </c>
      <c r="H319">
        <f t="shared" si="31"/>
        <v>317.36399999999998</v>
      </c>
      <c r="J319">
        <f t="shared" si="28"/>
        <v>317</v>
      </c>
      <c r="K319">
        <f t="shared" si="32"/>
        <v>1</v>
      </c>
      <c r="L319" s="9">
        <f t="shared" si="29"/>
        <v>0.99685534591194969</v>
      </c>
      <c r="M319" s="8">
        <f t="shared" si="33"/>
        <v>1.144654088050312E-3</v>
      </c>
    </row>
    <row r="320" spans="6:13" x14ac:dyDescent="0.25">
      <c r="F320">
        <f t="shared" si="30"/>
        <v>0</v>
      </c>
      <c r="G320">
        <f t="shared" si="34"/>
        <v>319</v>
      </c>
      <c r="H320">
        <f t="shared" si="31"/>
        <v>318.36200000000002</v>
      </c>
      <c r="J320">
        <f t="shared" si="28"/>
        <v>318</v>
      </c>
      <c r="K320">
        <f t="shared" si="32"/>
        <v>1</v>
      </c>
      <c r="L320" s="9">
        <f t="shared" si="29"/>
        <v>0.99686520376175547</v>
      </c>
      <c r="M320" s="8">
        <f t="shared" si="33"/>
        <v>1.1347962382445287E-3</v>
      </c>
    </row>
    <row r="321" spans="6:13" x14ac:dyDescent="0.25">
      <c r="F321">
        <f t="shared" si="30"/>
        <v>0</v>
      </c>
      <c r="G321">
        <f t="shared" si="34"/>
        <v>320</v>
      </c>
      <c r="H321">
        <f t="shared" si="31"/>
        <v>319.36</v>
      </c>
      <c r="J321">
        <f t="shared" si="28"/>
        <v>319</v>
      </c>
      <c r="K321">
        <f t="shared" si="32"/>
        <v>1</v>
      </c>
      <c r="L321" s="9">
        <f t="shared" si="29"/>
        <v>0.99687499999999996</v>
      </c>
      <c r="M321" s="8">
        <f t="shared" si="33"/>
        <v>1.1250000000000426E-3</v>
      </c>
    </row>
    <row r="322" spans="6:13" x14ac:dyDescent="0.25">
      <c r="F322">
        <f t="shared" si="30"/>
        <v>0</v>
      </c>
      <c r="G322">
        <f t="shared" si="34"/>
        <v>321</v>
      </c>
      <c r="H322">
        <f t="shared" si="31"/>
        <v>320.358</v>
      </c>
      <c r="J322">
        <f t="shared" ref="J322:J385" si="35">ROUND(H322:H1821,0)</f>
        <v>320</v>
      </c>
      <c r="K322">
        <f t="shared" si="32"/>
        <v>1</v>
      </c>
      <c r="L322" s="9">
        <f t="shared" ref="L322:L385" si="36">J322/G322</f>
        <v>0.99688473520249221</v>
      </c>
      <c r="M322" s="8">
        <f t="shared" si="33"/>
        <v>1.1152647975077867E-3</v>
      </c>
    </row>
    <row r="323" spans="6:13" x14ac:dyDescent="0.25">
      <c r="F323">
        <f t="shared" ref="F323:F386" si="37">IF(M323&lt;0.0005,1,0)</f>
        <v>0</v>
      </c>
      <c r="G323">
        <f t="shared" si="34"/>
        <v>322</v>
      </c>
      <c r="H323">
        <f t="shared" ref="H323:H386" si="38">D$2*G323</f>
        <v>321.35599999999999</v>
      </c>
      <c r="J323">
        <f t="shared" si="35"/>
        <v>321</v>
      </c>
      <c r="K323">
        <f t="shared" ref="K323:K386" si="39">G323-J323</f>
        <v>1</v>
      </c>
      <c r="L323" s="9">
        <f t="shared" si="36"/>
        <v>0.99689440993788825</v>
      </c>
      <c r="M323" s="8">
        <f t="shared" ref="M323:M386" si="40">ABS($D$2-L323)</f>
        <v>1.1055900621117498E-3</v>
      </c>
    </row>
    <row r="324" spans="6:13" x14ac:dyDescent="0.25">
      <c r="F324">
        <f t="shared" si="37"/>
        <v>0</v>
      </c>
      <c r="G324">
        <f t="shared" ref="G324:G387" si="41">1+G323</f>
        <v>323</v>
      </c>
      <c r="H324">
        <f t="shared" si="38"/>
        <v>322.35399999999998</v>
      </c>
      <c r="J324">
        <f t="shared" si="35"/>
        <v>322</v>
      </c>
      <c r="K324">
        <f t="shared" si="39"/>
        <v>1</v>
      </c>
      <c r="L324" s="9">
        <f t="shared" si="36"/>
        <v>0.99690402476780182</v>
      </c>
      <c r="M324" s="8">
        <f t="shared" si="40"/>
        <v>1.0959752321981764E-3</v>
      </c>
    </row>
    <row r="325" spans="6:13" x14ac:dyDescent="0.25">
      <c r="F325">
        <f t="shared" si="37"/>
        <v>0</v>
      </c>
      <c r="G325">
        <f t="shared" si="41"/>
        <v>324</v>
      </c>
      <c r="H325">
        <f t="shared" si="38"/>
        <v>323.35199999999998</v>
      </c>
      <c r="J325">
        <f t="shared" si="35"/>
        <v>323</v>
      </c>
      <c r="K325">
        <f t="shared" si="39"/>
        <v>1</v>
      </c>
      <c r="L325" s="9">
        <f t="shared" si="36"/>
        <v>0.99691358024691357</v>
      </c>
      <c r="M325" s="8">
        <f t="shared" si="40"/>
        <v>1.0864197530864317E-3</v>
      </c>
    </row>
    <row r="326" spans="6:13" x14ac:dyDescent="0.25">
      <c r="F326">
        <f t="shared" si="37"/>
        <v>0</v>
      </c>
      <c r="G326">
        <f t="shared" si="41"/>
        <v>325</v>
      </c>
      <c r="H326">
        <f t="shared" si="38"/>
        <v>324.35000000000002</v>
      </c>
      <c r="J326">
        <f t="shared" si="35"/>
        <v>324</v>
      </c>
      <c r="K326">
        <f t="shared" si="39"/>
        <v>1</v>
      </c>
      <c r="L326" s="9">
        <f t="shared" si="36"/>
        <v>0.99692307692307691</v>
      </c>
      <c r="M326" s="8">
        <f t="shared" si="40"/>
        <v>1.0769230769230864E-3</v>
      </c>
    </row>
    <row r="327" spans="6:13" x14ac:dyDescent="0.25">
      <c r="F327">
        <f t="shared" si="37"/>
        <v>0</v>
      </c>
      <c r="G327">
        <f t="shared" si="41"/>
        <v>326</v>
      </c>
      <c r="H327">
        <f t="shared" si="38"/>
        <v>325.34800000000001</v>
      </c>
      <c r="J327">
        <f t="shared" si="35"/>
        <v>325</v>
      </c>
      <c r="K327">
        <f t="shared" si="39"/>
        <v>1</v>
      </c>
      <c r="L327" s="9">
        <f t="shared" si="36"/>
        <v>0.99693251533742333</v>
      </c>
      <c r="M327" s="8">
        <f t="shared" si="40"/>
        <v>1.0674846625766676E-3</v>
      </c>
    </row>
    <row r="328" spans="6:13" x14ac:dyDescent="0.25">
      <c r="F328">
        <f t="shared" si="37"/>
        <v>0</v>
      </c>
      <c r="G328">
        <f t="shared" si="41"/>
        <v>327</v>
      </c>
      <c r="H328">
        <f t="shared" si="38"/>
        <v>326.346</v>
      </c>
      <c r="J328">
        <f t="shared" si="35"/>
        <v>326</v>
      </c>
      <c r="K328">
        <f t="shared" si="39"/>
        <v>1</v>
      </c>
      <c r="L328" s="9">
        <f t="shared" si="36"/>
        <v>0.99694189602446481</v>
      </c>
      <c r="M328" s="8">
        <f t="shared" si="40"/>
        <v>1.0581039755351851E-3</v>
      </c>
    </row>
    <row r="329" spans="6:13" x14ac:dyDescent="0.25">
      <c r="F329">
        <f t="shared" si="37"/>
        <v>0</v>
      </c>
      <c r="G329">
        <f t="shared" si="41"/>
        <v>328</v>
      </c>
      <c r="H329">
        <f t="shared" si="38"/>
        <v>327.34399999999999</v>
      </c>
      <c r="J329">
        <f t="shared" si="35"/>
        <v>327</v>
      </c>
      <c r="K329">
        <f t="shared" si="39"/>
        <v>1</v>
      </c>
      <c r="L329" s="9">
        <f t="shared" si="36"/>
        <v>0.99695121951219512</v>
      </c>
      <c r="M329" s="8">
        <f t="shared" si="40"/>
        <v>1.048780487804879E-3</v>
      </c>
    </row>
    <row r="330" spans="6:13" x14ac:dyDescent="0.25">
      <c r="F330">
        <f t="shared" si="37"/>
        <v>0</v>
      </c>
      <c r="G330">
        <f t="shared" si="41"/>
        <v>329</v>
      </c>
      <c r="H330">
        <f t="shared" si="38"/>
        <v>328.34199999999998</v>
      </c>
      <c r="J330">
        <f t="shared" si="35"/>
        <v>328</v>
      </c>
      <c r="K330">
        <f t="shared" si="39"/>
        <v>1</v>
      </c>
      <c r="L330" s="9">
        <f t="shared" si="36"/>
        <v>0.99696048632218848</v>
      </c>
      <c r="M330" s="8">
        <f t="shared" si="40"/>
        <v>1.039513677811521E-3</v>
      </c>
    </row>
    <row r="331" spans="6:13" x14ac:dyDescent="0.25">
      <c r="F331">
        <f t="shared" si="37"/>
        <v>0</v>
      </c>
      <c r="G331">
        <f t="shared" si="41"/>
        <v>330</v>
      </c>
      <c r="H331">
        <f t="shared" si="38"/>
        <v>329.34</v>
      </c>
      <c r="J331">
        <f t="shared" si="35"/>
        <v>329</v>
      </c>
      <c r="K331">
        <f t="shared" si="39"/>
        <v>1</v>
      </c>
      <c r="L331" s="9">
        <f t="shared" si="36"/>
        <v>0.99696969696969695</v>
      </c>
      <c r="M331" s="8">
        <f t="shared" si="40"/>
        <v>1.030303030303048E-3</v>
      </c>
    </row>
    <row r="332" spans="6:13" x14ac:dyDescent="0.25">
      <c r="F332">
        <f t="shared" si="37"/>
        <v>0</v>
      </c>
      <c r="G332">
        <f t="shared" si="41"/>
        <v>331</v>
      </c>
      <c r="H332">
        <f t="shared" si="38"/>
        <v>330.33800000000002</v>
      </c>
      <c r="J332">
        <f t="shared" si="35"/>
        <v>330</v>
      </c>
      <c r="K332">
        <f t="shared" si="39"/>
        <v>1</v>
      </c>
      <c r="L332" s="9">
        <f t="shared" si="36"/>
        <v>0.99697885196374625</v>
      </c>
      <c r="M332" s="8">
        <f t="shared" si="40"/>
        <v>1.0211480362537495E-3</v>
      </c>
    </row>
    <row r="333" spans="6:13" x14ac:dyDescent="0.25">
      <c r="F333">
        <f t="shared" si="37"/>
        <v>0</v>
      </c>
      <c r="G333">
        <f t="shared" si="41"/>
        <v>332</v>
      </c>
      <c r="H333">
        <f t="shared" si="38"/>
        <v>331.33600000000001</v>
      </c>
      <c r="J333">
        <f t="shared" si="35"/>
        <v>331</v>
      </c>
      <c r="K333">
        <f t="shared" si="39"/>
        <v>1</v>
      </c>
      <c r="L333" s="9">
        <f t="shared" si="36"/>
        <v>0.99698795180722888</v>
      </c>
      <c r="M333" s="8">
        <f t="shared" si="40"/>
        <v>1.01204819277112E-3</v>
      </c>
    </row>
    <row r="334" spans="6:13" x14ac:dyDescent="0.25">
      <c r="F334">
        <f t="shared" si="37"/>
        <v>0</v>
      </c>
      <c r="G334">
        <f t="shared" si="41"/>
        <v>333</v>
      </c>
      <c r="H334">
        <f t="shared" si="38"/>
        <v>332.334</v>
      </c>
      <c r="J334">
        <f t="shared" si="35"/>
        <v>332</v>
      </c>
      <c r="K334">
        <f t="shared" si="39"/>
        <v>1</v>
      </c>
      <c r="L334" s="9">
        <f t="shared" si="36"/>
        <v>0.99699699699699695</v>
      </c>
      <c r="M334" s="8">
        <f t="shared" si="40"/>
        <v>1.0030030030030446E-3</v>
      </c>
    </row>
    <row r="335" spans="6:13" x14ac:dyDescent="0.25">
      <c r="F335">
        <f t="shared" si="37"/>
        <v>0</v>
      </c>
      <c r="G335">
        <f t="shared" si="41"/>
        <v>334</v>
      </c>
      <c r="H335">
        <f t="shared" si="38"/>
        <v>333.33199999999999</v>
      </c>
      <c r="J335">
        <f t="shared" si="35"/>
        <v>333</v>
      </c>
      <c r="K335">
        <f t="shared" si="39"/>
        <v>1</v>
      </c>
      <c r="L335" s="9">
        <f t="shared" si="36"/>
        <v>0.99700598802395213</v>
      </c>
      <c r="M335" s="8">
        <f t="shared" si="40"/>
        <v>9.940119760478705E-4</v>
      </c>
    </row>
    <row r="336" spans="6:13" x14ac:dyDescent="0.25">
      <c r="F336">
        <f t="shared" si="37"/>
        <v>0</v>
      </c>
      <c r="G336">
        <f t="shared" si="41"/>
        <v>335</v>
      </c>
      <c r="H336">
        <f t="shared" si="38"/>
        <v>334.33</v>
      </c>
      <c r="J336">
        <f t="shared" si="35"/>
        <v>334</v>
      </c>
      <c r="K336">
        <f t="shared" si="39"/>
        <v>1</v>
      </c>
      <c r="L336" s="9">
        <f t="shared" si="36"/>
        <v>0.9970149253731343</v>
      </c>
      <c r="M336" s="8">
        <f t="shared" si="40"/>
        <v>9.8507462686570069E-4</v>
      </c>
    </row>
    <row r="337" spans="6:13" x14ac:dyDescent="0.25">
      <c r="F337">
        <f t="shared" si="37"/>
        <v>0</v>
      </c>
      <c r="G337">
        <f t="shared" si="41"/>
        <v>336</v>
      </c>
      <c r="H337">
        <f t="shared" si="38"/>
        <v>335.32799999999997</v>
      </c>
      <c r="J337">
        <f t="shared" si="35"/>
        <v>335</v>
      </c>
      <c r="K337">
        <f t="shared" si="39"/>
        <v>1</v>
      </c>
      <c r="L337" s="9">
        <f t="shared" si="36"/>
        <v>0.99702380952380953</v>
      </c>
      <c r="M337" s="8">
        <f t="shared" si="40"/>
        <v>9.7619047619046384E-4</v>
      </c>
    </row>
    <row r="338" spans="6:13" x14ac:dyDescent="0.25">
      <c r="F338">
        <f t="shared" si="37"/>
        <v>0</v>
      </c>
      <c r="G338">
        <f t="shared" si="41"/>
        <v>337</v>
      </c>
      <c r="H338">
        <f t="shared" si="38"/>
        <v>336.32600000000002</v>
      </c>
      <c r="J338">
        <f t="shared" si="35"/>
        <v>336</v>
      </c>
      <c r="K338">
        <f t="shared" si="39"/>
        <v>1</v>
      </c>
      <c r="L338" s="9">
        <f t="shared" si="36"/>
        <v>0.9970326409495549</v>
      </c>
      <c r="M338" s="8">
        <f t="shared" si="40"/>
        <v>9.6735905044509352E-4</v>
      </c>
    </row>
    <row r="339" spans="6:13" x14ac:dyDescent="0.25">
      <c r="F339">
        <f t="shared" si="37"/>
        <v>0</v>
      </c>
      <c r="G339">
        <f t="shared" si="41"/>
        <v>338</v>
      </c>
      <c r="H339">
        <f t="shared" si="38"/>
        <v>337.32400000000001</v>
      </c>
      <c r="J339">
        <f t="shared" si="35"/>
        <v>337</v>
      </c>
      <c r="K339">
        <f t="shared" si="39"/>
        <v>1</v>
      </c>
      <c r="L339" s="9">
        <f t="shared" si="36"/>
        <v>0.99704142011834318</v>
      </c>
      <c r="M339" s="8">
        <f t="shared" si="40"/>
        <v>9.5857988165681807E-4</v>
      </c>
    </row>
    <row r="340" spans="6:13" x14ac:dyDescent="0.25">
      <c r="F340">
        <f t="shared" si="37"/>
        <v>0</v>
      </c>
      <c r="G340">
        <f t="shared" si="41"/>
        <v>339</v>
      </c>
      <c r="H340">
        <f t="shared" si="38"/>
        <v>338.322</v>
      </c>
      <c r="J340">
        <f t="shared" si="35"/>
        <v>338</v>
      </c>
      <c r="K340">
        <f t="shared" si="39"/>
        <v>1</v>
      </c>
      <c r="L340" s="9">
        <f t="shared" si="36"/>
        <v>0.99705014749262533</v>
      </c>
      <c r="M340" s="8">
        <f t="shared" si="40"/>
        <v>9.4985250737467108E-4</v>
      </c>
    </row>
    <row r="341" spans="6:13" x14ac:dyDescent="0.25">
      <c r="F341">
        <f t="shared" si="37"/>
        <v>0</v>
      </c>
      <c r="G341">
        <f t="shared" si="41"/>
        <v>340</v>
      </c>
      <c r="H341">
        <f t="shared" si="38"/>
        <v>339.32</v>
      </c>
      <c r="J341">
        <f t="shared" si="35"/>
        <v>339</v>
      </c>
      <c r="K341">
        <f t="shared" si="39"/>
        <v>1</v>
      </c>
      <c r="L341" s="9">
        <f t="shared" si="36"/>
        <v>0.99705882352941178</v>
      </c>
      <c r="M341" s="8">
        <f t="shared" si="40"/>
        <v>9.4117647058822307E-4</v>
      </c>
    </row>
    <row r="342" spans="6:13" x14ac:dyDescent="0.25">
      <c r="F342">
        <f t="shared" si="37"/>
        <v>0</v>
      </c>
      <c r="G342">
        <f t="shared" si="41"/>
        <v>341</v>
      </c>
      <c r="H342">
        <f t="shared" si="38"/>
        <v>340.31799999999998</v>
      </c>
      <c r="J342">
        <f t="shared" si="35"/>
        <v>340</v>
      </c>
      <c r="K342">
        <f t="shared" si="39"/>
        <v>1</v>
      </c>
      <c r="L342" s="9">
        <f t="shared" si="36"/>
        <v>0.99706744868035191</v>
      </c>
      <c r="M342" s="8">
        <f t="shared" si="40"/>
        <v>9.3255131964808946E-4</v>
      </c>
    </row>
    <row r="343" spans="6:13" x14ac:dyDescent="0.25">
      <c r="F343">
        <f t="shared" si="37"/>
        <v>0</v>
      </c>
      <c r="G343">
        <f t="shared" si="41"/>
        <v>342</v>
      </c>
      <c r="H343">
        <f t="shared" si="38"/>
        <v>341.31599999999997</v>
      </c>
      <c r="J343">
        <f t="shared" si="35"/>
        <v>341</v>
      </c>
      <c r="K343">
        <f t="shared" si="39"/>
        <v>1</v>
      </c>
      <c r="L343" s="9">
        <f t="shared" si="36"/>
        <v>0.99707602339181289</v>
      </c>
      <c r="M343" s="8">
        <f t="shared" si="40"/>
        <v>9.2397660818710481E-4</v>
      </c>
    </row>
    <row r="344" spans="6:13" x14ac:dyDescent="0.25">
      <c r="F344">
        <f t="shared" si="37"/>
        <v>0</v>
      </c>
      <c r="G344">
        <f t="shared" si="41"/>
        <v>343</v>
      </c>
      <c r="H344">
        <f t="shared" si="38"/>
        <v>342.31400000000002</v>
      </c>
      <c r="J344">
        <f t="shared" si="35"/>
        <v>342</v>
      </c>
      <c r="K344">
        <f t="shared" si="39"/>
        <v>1</v>
      </c>
      <c r="L344" s="9">
        <f t="shared" si="36"/>
        <v>0.99708454810495628</v>
      </c>
      <c r="M344" s="8">
        <f t="shared" si="40"/>
        <v>9.1545189504371738E-4</v>
      </c>
    </row>
    <row r="345" spans="6:13" x14ac:dyDescent="0.25">
      <c r="F345">
        <f t="shared" si="37"/>
        <v>0</v>
      </c>
      <c r="G345">
        <f t="shared" si="41"/>
        <v>344</v>
      </c>
      <c r="H345">
        <f t="shared" si="38"/>
        <v>343.31200000000001</v>
      </c>
      <c r="J345">
        <f t="shared" si="35"/>
        <v>343</v>
      </c>
      <c r="K345">
        <f t="shared" si="39"/>
        <v>1</v>
      </c>
      <c r="L345" s="9">
        <f t="shared" si="36"/>
        <v>0.99709302325581395</v>
      </c>
      <c r="M345" s="8">
        <f t="shared" si="40"/>
        <v>9.069767441860499E-4</v>
      </c>
    </row>
    <row r="346" spans="6:13" x14ac:dyDescent="0.25">
      <c r="F346">
        <f t="shared" si="37"/>
        <v>0</v>
      </c>
      <c r="G346">
        <f t="shared" si="41"/>
        <v>345</v>
      </c>
      <c r="H346">
        <f t="shared" si="38"/>
        <v>344.31</v>
      </c>
      <c r="J346">
        <f t="shared" si="35"/>
        <v>344</v>
      </c>
      <c r="K346">
        <f t="shared" si="39"/>
        <v>1</v>
      </c>
      <c r="L346" s="9">
        <f t="shared" si="36"/>
        <v>0.99710144927536237</v>
      </c>
      <c r="M346" s="8">
        <f t="shared" si="40"/>
        <v>8.9855072463762564E-4</v>
      </c>
    </row>
    <row r="347" spans="6:13" x14ac:dyDescent="0.25">
      <c r="F347">
        <f t="shared" si="37"/>
        <v>0</v>
      </c>
      <c r="G347">
        <f t="shared" si="41"/>
        <v>346</v>
      </c>
      <c r="H347">
        <f t="shared" si="38"/>
        <v>345.30799999999999</v>
      </c>
      <c r="J347">
        <f t="shared" si="35"/>
        <v>345</v>
      </c>
      <c r="K347">
        <f t="shared" si="39"/>
        <v>1</v>
      </c>
      <c r="L347" s="9">
        <f t="shared" si="36"/>
        <v>0.99710982658959535</v>
      </c>
      <c r="M347" s="8">
        <f t="shared" si="40"/>
        <v>8.9017341040464881E-4</v>
      </c>
    </row>
    <row r="348" spans="6:13" x14ac:dyDescent="0.25">
      <c r="F348">
        <f t="shared" si="37"/>
        <v>0</v>
      </c>
      <c r="G348">
        <f t="shared" si="41"/>
        <v>347</v>
      </c>
      <c r="H348">
        <f t="shared" si="38"/>
        <v>346.30599999999998</v>
      </c>
      <c r="J348">
        <f t="shared" si="35"/>
        <v>346</v>
      </c>
      <c r="K348">
        <f t="shared" si="39"/>
        <v>1</v>
      </c>
      <c r="L348" s="9">
        <f t="shared" si="36"/>
        <v>0.99711815561959649</v>
      </c>
      <c r="M348" s="8">
        <f t="shared" si="40"/>
        <v>8.8184438040350699E-4</v>
      </c>
    </row>
    <row r="349" spans="6:13" x14ac:dyDescent="0.25">
      <c r="F349">
        <f t="shared" si="37"/>
        <v>0</v>
      </c>
      <c r="G349">
        <f t="shared" si="41"/>
        <v>348</v>
      </c>
      <c r="H349">
        <f t="shared" si="38"/>
        <v>347.30399999999997</v>
      </c>
      <c r="J349">
        <f t="shared" si="35"/>
        <v>347</v>
      </c>
      <c r="K349">
        <f t="shared" si="39"/>
        <v>1</v>
      </c>
      <c r="L349" s="9">
        <f t="shared" si="36"/>
        <v>0.99712643678160917</v>
      </c>
      <c r="M349" s="8">
        <f t="shared" si="40"/>
        <v>8.7356321839082707E-4</v>
      </c>
    </row>
    <row r="350" spans="6:13" x14ac:dyDescent="0.25">
      <c r="F350">
        <f t="shared" si="37"/>
        <v>0</v>
      </c>
      <c r="G350">
        <f t="shared" si="41"/>
        <v>349</v>
      </c>
      <c r="H350">
        <f t="shared" si="38"/>
        <v>348.30200000000002</v>
      </c>
      <c r="J350">
        <f t="shared" si="35"/>
        <v>348</v>
      </c>
      <c r="K350">
        <f t="shared" si="39"/>
        <v>1</v>
      </c>
      <c r="L350" s="9">
        <f t="shared" si="36"/>
        <v>0.99713467048710602</v>
      </c>
      <c r="M350" s="8">
        <f t="shared" si="40"/>
        <v>8.6532951289397531E-4</v>
      </c>
    </row>
    <row r="351" spans="6:13" x14ac:dyDescent="0.25">
      <c r="F351">
        <f t="shared" si="37"/>
        <v>0</v>
      </c>
      <c r="G351">
        <f t="shared" si="41"/>
        <v>350</v>
      </c>
      <c r="H351">
        <f t="shared" si="38"/>
        <v>349.3</v>
      </c>
      <c r="J351">
        <f t="shared" si="35"/>
        <v>349</v>
      </c>
      <c r="K351">
        <f t="shared" si="39"/>
        <v>1</v>
      </c>
      <c r="L351" s="9">
        <f t="shared" si="36"/>
        <v>0.99714285714285711</v>
      </c>
      <c r="M351" s="8">
        <f t="shared" si="40"/>
        <v>8.5714285714288962E-4</v>
      </c>
    </row>
    <row r="352" spans="6:13" x14ac:dyDescent="0.25">
      <c r="F352">
        <f t="shared" si="37"/>
        <v>0</v>
      </c>
      <c r="G352">
        <f t="shared" si="41"/>
        <v>351</v>
      </c>
      <c r="H352">
        <f t="shared" si="38"/>
        <v>350.298</v>
      </c>
      <c r="J352">
        <f t="shared" si="35"/>
        <v>350</v>
      </c>
      <c r="K352">
        <f t="shared" si="39"/>
        <v>1</v>
      </c>
      <c r="L352" s="9">
        <f t="shared" si="36"/>
        <v>0.9971509971509972</v>
      </c>
      <c r="M352" s="8">
        <f t="shared" si="40"/>
        <v>8.490028490028001E-4</v>
      </c>
    </row>
    <row r="353" spans="6:13" x14ac:dyDescent="0.25">
      <c r="F353">
        <f t="shared" si="37"/>
        <v>0</v>
      </c>
      <c r="G353">
        <f t="shared" si="41"/>
        <v>352</v>
      </c>
      <c r="H353">
        <f t="shared" si="38"/>
        <v>351.29599999999999</v>
      </c>
      <c r="J353">
        <f t="shared" si="35"/>
        <v>351</v>
      </c>
      <c r="K353">
        <f t="shared" si="39"/>
        <v>1</v>
      </c>
      <c r="L353" s="9">
        <f t="shared" si="36"/>
        <v>0.99715909090909094</v>
      </c>
      <c r="M353" s="8">
        <f t="shared" si="40"/>
        <v>8.4090909090905885E-4</v>
      </c>
    </row>
    <row r="354" spans="6:13" x14ac:dyDescent="0.25">
      <c r="F354">
        <f t="shared" si="37"/>
        <v>0</v>
      </c>
      <c r="G354">
        <f t="shared" si="41"/>
        <v>353</v>
      </c>
      <c r="H354">
        <f t="shared" si="38"/>
        <v>352.29399999999998</v>
      </c>
      <c r="J354">
        <f t="shared" si="35"/>
        <v>352</v>
      </c>
      <c r="K354">
        <f t="shared" si="39"/>
        <v>1</v>
      </c>
      <c r="L354" s="9">
        <f t="shared" si="36"/>
        <v>0.99716713881019825</v>
      </c>
      <c r="M354" s="8">
        <f t="shared" si="40"/>
        <v>8.3286118980174795E-4</v>
      </c>
    </row>
    <row r="355" spans="6:13" x14ac:dyDescent="0.25">
      <c r="F355">
        <f t="shared" si="37"/>
        <v>0</v>
      </c>
      <c r="G355">
        <f t="shared" si="41"/>
        <v>354</v>
      </c>
      <c r="H355">
        <f t="shared" si="38"/>
        <v>353.29199999999997</v>
      </c>
      <c r="J355">
        <f t="shared" si="35"/>
        <v>353</v>
      </c>
      <c r="K355">
        <f t="shared" si="39"/>
        <v>1</v>
      </c>
      <c r="L355" s="9">
        <f t="shared" si="36"/>
        <v>0.99717514124293782</v>
      </c>
      <c r="M355" s="8">
        <f t="shared" si="40"/>
        <v>8.248587570621746E-4</v>
      </c>
    </row>
    <row r="356" spans="6:13" x14ac:dyDescent="0.25">
      <c r="F356">
        <f t="shared" si="37"/>
        <v>0</v>
      </c>
      <c r="G356">
        <f t="shared" si="41"/>
        <v>355</v>
      </c>
      <c r="H356">
        <f t="shared" si="38"/>
        <v>354.29</v>
      </c>
      <c r="J356">
        <f t="shared" si="35"/>
        <v>354</v>
      </c>
      <c r="K356">
        <f t="shared" si="39"/>
        <v>1</v>
      </c>
      <c r="L356" s="9">
        <f t="shared" si="36"/>
        <v>0.9971830985915493</v>
      </c>
      <c r="M356" s="8">
        <f t="shared" si="40"/>
        <v>8.169014084506987E-4</v>
      </c>
    </row>
    <row r="357" spans="6:13" x14ac:dyDescent="0.25">
      <c r="F357">
        <f t="shared" si="37"/>
        <v>0</v>
      </c>
      <c r="G357">
        <f t="shared" si="41"/>
        <v>356</v>
      </c>
      <c r="H357">
        <f t="shared" si="38"/>
        <v>355.28800000000001</v>
      </c>
      <c r="J357">
        <f t="shared" si="35"/>
        <v>355</v>
      </c>
      <c r="K357">
        <f t="shared" si="39"/>
        <v>1</v>
      </c>
      <c r="L357" s="9">
        <f t="shared" si="36"/>
        <v>0.9971910112359551</v>
      </c>
      <c r="M357" s="8">
        <f t="shared" si="40"/>
        <v>8.0898876404489339E-4</v>
      </c>
    </row>
    <row r="358" spans="6:13" x14ac:dyDescent="0.25">
      <c r="F358">
        <f t="shared" si="37"/>
        <v>0</v>
      </c>
      <c r="G358">
        <f t="shared" si="41"/>
        <v>357</v>
      </c>
      <c r="H358">
        <f t="shared" si="38"/>
        <v>356.286</v>
      </c>
      <c r="J358">
        <f t="shared" si="35"/>
        <v>356</v>
      </c>
      <c r="K358">
        <f t="shared" si="39"/>
        <v>1</v>
      </c>
      <c r="L358" s="9">
        <f t="shared" si="36"/>
        <v>0.99719887955182074</v>
      </c>
      <c r="M358" s="8">
        <f t="shared" si="40"/>
        <v>8.0112044817925998E-4</v>
      </c>
    </row>
    <row r="359" spans="6:13" x14ac:dyDescent="0.25">
      <c r="F359">
        <f t="shared" si="37"/>
        <v>0</v>
      </c>
      <c r="G359">
        <f t="shared" si="41"/>
        <v>358</v>
      </c>
      <c r="H359">
        <f t="shared" si="38"/>
        <v>357.28399999999999</v>
      </c>
      <c r="J359">
        <f t="shared" si="35"/>
        <v>357</v>
      </c>
      <c r="K359">
        <f t="shared" si="39"/>
        <v>1</v>
      </c>
      <c r="L359" s="9">
        <f t="shared" si="36"/>
        <v>0.9972067039106145</v>
      </c>
      <c r="M359" s="8">
        <f t="shared" si="40"/>
        <v>7.9329608938549789E-4</v>
      </c>
    </row>
    <row r="360" spans="6:13" x14ac:dyDescent="0.25">
      <c r="F360">
        <f t="shared" si="37"/>
        <v>0</v>
      </c>
      <c r="G360">
        <f t="shared" si="41"/>
        <v>359</v>
      </c>
      <c r="H360">
        <f t="shared" si="38"/>
        <v>358.28199999999998</v>
      </c>
      <c r="J360">
        <f t="shared" si="35"/>
        <v>358</v>
      </c>
      <c r="K360">
        <f t="shared" si="39"/>
        <v>1</v>
      </c>
      <c r="L360" s="9">
        <f t="shared" si="36"/>
        <v>0.99721448467966578</v>
      </c>
      <c r="M360" s="8">
        <f t="shared" si="40"/>
        <v>7.85515320334218E-4</v>
      </c>
    </row>
    <row r="361" spans="6:13" x14ac:dyDescent="0.25">
      <c r="F361">
        <f t="shared" si="37"/>
        <v>0</v>
      </c>
      <c r="G361">
        <f t="shared" si="41"/>
        <v>360</v>
      </c>
      <c r="H361">
        <f t="shared" si="38"/>
        <v>359.28</v>
      </c>
      <c r="J361">
        <f t="shared" si="35"/>
        <v>359</v>
      </c>
      <c r="K361">
        <f t="shared" si="39"/>
        <v>1</v>
      </c>
      <c r="L361" s="9">
        <f t="shared" si="36"/>
        <v>0.99722222222222223</v>
      </c>
      <c r="M361" s="8">
        <f t="shared" si="40"/>
        <v>7.7777777777776613E-4</v>
      </c>
    </row>
    <row r="362" spans="6:13" x14ac:dyDescent="0.25">
      <c r="F362">
        <f t="shared" si="37"/>
        <v>0</v>
      </c>
      <c r="G362">
        <f t="shared" si="41"/>
        <v>361</v>
      </c>
      <c r="H362">
        <f t="shared" si="38"/>
        <v>360.27800000000002</v>
      </c>
      <c r="J362">
        <f t="shared" si="35"/>
        <v>360</v>
      </c>
      <c r="K362">
        <f t="shared" si="39"/>
        <v>1</v>
      </c>
      <c r="L362" s="9">
        <f t="shared" si="36"/>
        <v>0.99722991689750695</v>
      </c>
      <c r="M362" s="8">
        <f t="shared" si="40"/>
        <v>7.7008310249304657E-4</v>
      </c>
    </row>
    <row r="363" spans="6:13" x14ac:dyDescent="0.25">
      <c r="F363">
        <f t="shared" si="37"/>
        <v>0</v>
      </c>
      <c r="G363">
        <f t="shared" si="41"/>
        <v>362</v>
      </c>
      <c r="H363">
        <f t="shared" si="38"/>
        <v>361.27600000000001</v>
      </c>
      <c r="J363">
        <f t="shared" si="35"/>
        <v>361</v>
      </c>
      <c r="K363">
        <f t="shared" si="39"/>
        <v>1</v>
      </c>
      <c r="L363" s="9">
        <f t="shared" si="36"/>
        <v>0.99723756906077343</v>
      </c>
      <c r="M363" s="8">
        <f t="shared" si="40"/>
        <v>7.6243093922656602E-4</v>
      </c>
    </row>
    <row r="364" spans="6:13" x14ac:dyDescent="0.25">
      <c r="F364">
        <f t="shared" si="37"/>
        <v>0</v>
      </c>
      <c r="G364">
        <f t="shared" si="41"/>
        <v>363</v>
      </c>
      <c r="H364">
        <f t="shared" si="38"/>
        <v>362.274</v>
      </c>
      <c r="J364">
        <f t="shared" si="35"/>
        <v>362</v>
      </c>
      <c r="K364">
        <f t="shared" si="39"/>
        <v>1</v>
      </c>
      <c r="L364" s="9">
        <f t="shared" si="36"/>
        <v>0.99724517906336085</v>
      </c>
      <c r="M364" s="8">
        <f t="shared" si="40"/>
        <v>7.5482093663914451E-4</v>
      </c>
    </row>
    <row r="365" spans="6:13" x14ac:dyDescent="0.25">
      <c r="F365">
        <f t="shared" si="37"/>
        <v>0</v>
      </c>
      <c r="G365">
        <f t="shared" si="41"/>
        <v>364</v>
      </c>
      <c r="H365">
        <f t="shared" si="38"/>
        <v>363.27199999999999</v>
      </c>
      <c r="J365">
        <f t="shared" si="35"/>
        <v>363</v>
      </c>
      <c r="K365">
        <f t="shared" si="39"/>
        <v>1</v>
      </c>
      <c r="L365" s="9">
        <f t="shared" si="36"/>
        <v>0.99725274725274726</v>
      </c>
      <c r="M365" s="8">
        <f t="shared" si="40"/>
        <v>7.4725274725273572E-4</v>
      </c>
    </row>
    <row r="366" spans="6:13" x14ac:dyDescent="0.25">
      <c r="F366">
        <f t="shared" si="37"/>
        <v>0</v>
      </c>
      <c r="G366">
        <f t="shared" si="41"/>
        <v>365</v>
      </c>
      <c r="H366">
        <f t="shared" si="38"/>
        <v>364.27</v>
      </c>
      <c r="J366">
        <f t="shared" si="35"/>
        <v>364</v>
      </c>
      <c r="K366">
        <f t="shared" si="39"/>
        <v>1</v>
      </c>
      <c r="L366" s="9">
        <f t="shared" si="36"/>
        <v>0.99726027397260275</v>
      </c>
      <c r="M366" s="8">
        <f t="shared" si="40"/>
        <v>7.3972602739724724E-4</v>
      </c>
    </row>
    <row r="367" spans="6:13" x14ac:dyDescent="0.25">
      <c r="F367">
        <f t="shared" si="37"/>
        <v>0</v>
      </c>
      <c r="G367">
        <f t="shared" si="41"/>
        <v>366</v>
      </c>
      <c r="H367">
        <f t="shared" si="38"/>
        <v>365.26799999999997</v>
      </c>
      <c r="J367">
        <f t="shared" si="35"/>
        <v>365</v>
      </c>
      <c r="K367">
        <f t="shared" si="39"/>
        <v>1</v>
      </c>
      <c r="L367" s="9">
        <f t="shared" si="36"/>
        <v>0.99726775956284153</v>
      </c>
      <c r="M367" s="8">
        <f t="shared" si="40"/>
        <v>7.322404371584712E-4</v>
      </c>
    </row>
    <row r="368" spans="6:13" x14ac:dyDescent="0.25">
      <c r="F368">
        <f t="shared" si="37"/>
        <v>0</v>
      </c>
      <c r="G368">
        <f t="shared" si="41"/>
        <v>367</v>
      </c>
      <c r="H368">
        <f t="shared" si="38"/>
        <v>366.26600000000002</v>
      </c>
      <c r="J368">
        <f t="shared" si="35"/>
        <v>366</v>
      </c>
      <c r="K368">
        <f t="shared" si="39"/>
        <v>1</v>
      </c>
      <c r="L368" s="9">
        <f t="shared" si="36"/>
        <v>0.99727520435967298</v>
      </c>
      <c r="M368" s="8">
        <f t="shared" si="40"/>
        <v>7.2479564032701393E-4</v>
      </c>
    </row>
    <row r="369" spans="6:13" x14ac:dyDescent="0.25">
      <c r="F369">
        <f t="shared" si="37"/>
        <v>0</v>
      </c>
      <c r="G369">
        <f t="shared" si="41"/>
        <v>368</v>
      </c>
      <c r="H369">
        <f t="shared" si="38"/>
        <v>367.26400000000001</v>
      </c>
      <c r="J369">
        <f t="shared" si="35"/>
        <v>367</v>
      </c>
      <c r="K369">
        <f t="shared" si="39"/>
        <v>1</v>
      </c>
      <c r="L369" s="9">
        <f t="shared" si="36"/>
        <v>0.99728260869565222</v>
      </c>
      <c r="M369" s="8">
        <f t="shared" si="40"/>
        <v>7.1739130434778087E-4</v>
      </c>
    </row>
    <row r="370" spans="6:13" x14ac:dyDescent="0.25">
      <c r="F370">
        <f t="shared" si="37"/>
        <v>0</v>
      </c>
      <c r="G370">
        <f t="shared" si="41"/>
        <v>369</v>
      </c>
      <c r="H370">
        <f t="shared" si="38"/>
        <v>368.262</v>
      </c>
      <c r="J370">
        <f t="shared" si="35"/>
        <v>368</v>
      </c>
      <c r="K370">
        <f t="shared" si="39"/>
        <v>1</v>
      </c>
      <c r="L370" s="9">
        <f t="shared" si="36"/>
        <v>0.99728997289972898</v>
      </c>
      <c r="M370" s="8">
        <f t="shared" si="40"/>
        <v>7.1002710027101568E-4</v>
      </c>
    </row>
    <row r="371" spans="6:13" x14ac:dyDescent="0.25">
      <c r="F371">
        <f t="shared" si="37"/>
        <v>0</v>
      </c>
      <c r="G371">
        <f t="shared" si="41"/>
        <v>370</v>
      </c>
      <c r="H371">
        <f t="shared" si="38"/>
        <v>369.26</v>
      </c>
      <c r="J371">
        <f t="shared" si="35"/>
        <v>369</v>
      </c>
      <c r="K371">
        <f t="shared" si="39"/>
        <v>1</v>
      </c>
      <c r="L371" s="9">
        <f t="shared" si="36"/>
        <v>0.99729729729729732</v>
      </c>
      <c r="M371" s="8">
        <f t="shared" si="40"/>
        <v>7.0270270270267332E-4</v>
      </c>
    </row>
    <row r="372" spans="6:13" x14ac:dyDescent="0.25">
      <c r="F372">
        <f t="shared" si="37"/>
        <v>0</v>
      </c>
      <c r="G372">
        <f t="shared" si="41"/>
        <v>371</v>
      </c>
      <c r="H372">
        <f t="shared" si="38"/>
        <v>370.25799999999998</v>
      </c>
      <c r="J372">
        <f t="shared" si="35"/>
        <v>370</v>
      </c>
      <c r="K372">
        <f t="shared" si="39"/>
        <v>1</v>
      </c>
      <c r="L372" s="9">
        <f t="shared" si="36"/>
        <v>0.99730458221024254</v>
      </c>
      <c r="M372" s="8">
        <f t="shared" si="40"/>
        <v>6.9541778975745761E-4</v>
      </c>
    </row>
    <row r="373" spans="6:13" x14ac:dyDescent="0.25">
      <c r="F373">
        <f t="shared" si="37"/>
        <v>0</v>
      </c>
      <c r="G373">
        <f t="shared" si="41"/>
        <v>372</v>
      </c>
      <c r="H373">
        <f t="shared" si="38"/>
        <v>371.25599999999997</v>
      </c>
      <c r="J373">
        <f t="shared" si="35"/>
        <v>371</v>
      </c>
      <c r="K373">
        <f t="shared" si="39"/>
        <v>1</v>
      </c>
      <c r="L373" s="9">
        <f t="shared" si="36"/>
        <v>0.99731182795698925</v>
      </c>
      <c r="M373" s="8">
        <f t="shared" si="40"/>
        <v>6.8817204301074852E-4</v>
      </c>
    </row>
    <row r="374" spans="6:13" x14ac:dyDescent="0.25">
      <c r="F374">
        <f t="shared" si="37"/>
        <v>0</v>
      </c>
      <c r="G374">
        <f t="shared" si="41"/>
        <v>373</v>
      </c>
      <c r="H374">
        <f t="shared" si="38"/>
        <v>372.25400000000002</v>
      </c>
      <c r="J374">
        <f t="shared" si="35"/>
        <v>372</v>
      </c>
      <c r="K374">
        <f t="shared" si="39"/>
        <v>1</v>
      </c>
      <c r="L374" s="9">
        <f t="shared" si="36"/>
        <v>0.99731903485254692</v>
      </c>
      <c r="M374" s="8">
        <f t="shared" si="40"/>
        <v>6.8096514745308312E-4</v>
      </c>
    </row>
    <row r="375" spans="6:13" x14ac:dyDescent="0.25">
      <c r="F375">
        <f t="shared" si="37"/>
        <v>0</v>
      </c>
      <c r="G375">
        <f t="shared" si="41"/>
        <v>374</v>
      </c>
      <c r="H375">
        <f t="shared" si="38"/>
        <v>373.25200000000001</v>
      </c>
      <c r="J375">
        <f t="shared" si="35"/>
        <v>373</v>
      </c>
      <c r="K375">
        <f t="shared" si="39"/>
        <v>1</v>
      </c>
      <c r="L375" s="9">
        <f t="shared" si="36"/>
        <v>0.99732620320855614</v>
      </c>
      <c r="M375" s="8">
        <f t="shared" si="40"/>
        <v>6.7379679144385918E-4</v>
      </c>
    </row>
    <row r="376" spans="6:13" x14ac:dyDescent="0.25">
      <c r="F376">
        <f t="shared" si="37"/>
        <v>0</v>
      </c>
      <c r="G376">
        <f t="shared" si="41"/>
        <v>375</v>
      </c>
      <c r="H376">
        <f t="shared" si="38"/>
        <v>374.25</v>
      </c>
      <c r="J376">
        <f t="shared" si="35"/>
        <v>374</v>
      </c>
      <c r="K376">
        <f t="shared" si="39"/>
        <v>1</v>
      </c>
      <c r="L376" s="9">
        <f t="shared" si="36"/>
        <v>0.99733333333333329</v>
      </c>
      <c r="M376" s="8">
        <f t="shared" si="40"/>
        <v>6.6666666666670427E-4</v>
      </c>
    </row>
    <row r="377" spans="6:13" x14ac:dyDescent="0.25">
      <c r="F377">
        <f t="shared" si="37"/>
        <v>0</v>
      </c>
      <c r="G377">
        <f t="shared" si="41"/>
        <v>376</v>
      </c>
      <c r="H377">
        <f t="shared" si="38"/>
        <v>375.24799999999999</v>
      </c>
      <c r="J377">
        <f t="shared" si="35"/>
        <v>375</v>
      </c>
      <c r="K377">
        <f t="shared" si="39"/>
        <v>1</v>
      </c>
      <c r="L377" s="9">
        <f t="shared" si="36"/>
        <v>0.99734042553191493</v>
      </c>
      <c r="M377" s="8">
        <f t="shared" si="40"/>
        <v>6.5957446808506681E-4</v>
      </c>
    </row>
    <row r="378" spans="6:13" x14ac:dyDescent="0.25">
      <c r="F378">
        <f t="shared" si="37"/>
        <v>0</v>
      </c>
      <c r="G378">
        <f t="shared" si="41"/>
        <v>377</v>
      </c>
      <c r="H378">
        <f t="shared" si="38"/>
        <v>376.24599999999998</v>
      </c>
      <c r="J378">
        <f t="shared" si="35"/>
        <v>376</v>
      </c>
      <c r="K378">
        <f t="shared" si="39"/>
        <v>1</v>
      </c>
      <c r="L378" s="9">
        <f t="shared" si="36"/>
        <v>0.99734748010610075</v>
      </c>
      <c r="M378" s="8">
        <f t="shared" si="40"/>
        <v>6.5251989389925047E-4</v>
      </c>
    </row>
    <row r="379" spans="6:13" x14ac:dyDescent="0.25">
      <c r="F379">
        <f t="shared" si="37"/>
        <v>0</v>
      </c>
      <c r="G379">
        <f t="shared" si="41"/>
        <v>378</v>
      </c>
      <c r="H379">
        <f t="shared" si="38"/>
        <v>377.24399999999997</v>
      </c>
      <c r="J379">
        <f t="shared" si="35"/>
        <v>377</v>
      </c>
      <c r="K379">
        <f t="shared" si="39"/>
        <v>1</v>
      </c>
      <c r="L379" s="9">
        <f t="shared" si="36"/>
        <v>0.99735449735449733</v>
      </c>
      <c r="M379" s="8">
        <f t="shared" si="40"/>
        <v>6.4550264550267134E-4</v>
      </c>
    </row>
    <row r="380" spans="6:13" x14ac:dyDescent="0.25">
      <c r="F380">
        <f t="shared" si="37"/>
        <v>0</v>
      </c>
      <c r="G380">
        <f t="shared" si="41"/>
        <v>379</v>
      </c>
      <c r="H380">
        <f t="shared" si="38"/>
        <v>378.24200000000002</v>
      </c>
      <c r="J380">
        <f t="shared" si="35"/>
        <v>378</v>
      </c>
      <c r="K380">
        <f t="shared" si="39"/>
        <v>1</v>
      </c>
      <c r="L380" s="9">
        <f t="shared" si="36"/>
        <v>0.99736147757255933</v>
      </c>
      <c r="M380" s="8">
        <f t="shared" si="40"/>
        <v>6.3852242744066867E-4</v>
      </c>
    </row>
    <row r="381" spans="6:13" x14ac:dyDescent="0.25">
      <c r="F381">
        <f t="shared" si="37"/>
        <v>0</v>
      </c>
      <c r="G381">
        <f t="shared" si="41"/>
        <v>380</v>
      </c>
      <c r="H381">
        <f t="shared" si="38"/>
        <v>379.24</v>
      </c>
      <c r="J381">
        <f t="shared" si="35"/>
        <v>379</v>
      </c>
      <c r="K381">
        <f t="shared" si="39"/>
        <v>1</v>
      </c>
      <c r="L381" s="9">
        <f t="shared" si="36"/>
        <v>0.99736842105263157</v>
      </c>
      <c r="M381" s="8">
        <f t="shared" si="40"/>
        <v>6.3157894736842746E-4</v>
      </c>
    </row>
    <row r="382" spans="6:13" x14ac:dyDescent="0.25">
      <c r="F382">
        <f t="shared" si="37"/>
        <v>0</v>
      </c>
      <c r="G382">
        <f t="shared" si="41"/>
        <v>381</v>
      </c>
      <c r="H382">
        <f t="shared" si="38"/>
        <v>380.238</v>
      </c>
      <c r="J382">
        <f t="shared" si="35"/>
        <v>380</v>
      </c>
      <c r="K382">
        <f t="shared" si="39"/>
        <v>1</v>
      </c>
      <c r="L382" s="9">
        <f t="shared" si="36"/>
        <v>0.99737532808398954</v>
      </c>
      <c r="M382" s="8">
        <f t="shared" si="40"/>
        <v>6.2467191601045524E-4</v>
      </c>
    </row>
    <row r="383" spans="6:13" x14ac:dyDescent="0.25">
      <c r="F383">
        <f t="shared" si="37"/>
        <v>0</v>
      </c>
      <c r="G383">
        <f t="shared" si="41"/>
        <v>382</v>
      </c>
      <c r="H383">
        <f t="shared" si="38"/>
        <v>381.23599999999999</v>
      </c>
      <c r="J383">
        <f t="shared" si="35"/>
        <v>381</v>
      </c>
      <c r="K383">
        <f t="shared" si="39"/>
        <v>1</v>
      </c>
      <c r="L383" s="9">
        <f t="shared" si="36"/>
        <v>0.99738219895287961</v>
      </c>
      <c r="M383" s="8">
        <f t="shared" si="40"/>
        <v>6.1780104712039208E-4</v>
      </c>
    </row>
    <row r="384" spans="6:13" x14ac:dyDescent="0.25">
      <c r="F384">
        <f t="shared" si="37"/>
        <v>0</v>
      </c>
      <c r="G384">
        <f t="shared" si="41"/>
        <v>383</v>
      </c>
      <c r="H384">
        <f t="shared" si="38"/>
        <v>382.23399999999998</v>
      </c>
      <c r="J384">
        <f t="shared" si="35"/>
        <v>382</v>
      </c>
      <c r="K384">
        <f t="shared" si="39"/>
        <v>1</v>
      </c>
      <c r="L384" s="9">
        <f t="shared" si="36"/>
        <v>0.99738903394255873</v>
      </c>
      <c r="M384" s="8">
        <f t="shared" si="40"/>
        <v>6.1096605744126453E-4</v>
      </c>
    </row>
    <row r="385" spans="6:13" x14ac:dyDescent="0.25">
      <c r="F385">
        <f t="shared" si="37"/>
        <v>0</v>
      </c>
      <c r="G385">
        <f t="shared" si="41"/>
        <v>384</v>
      </c>
      <c r="H385">
        <f t="shared" si="38"/>
        <v>383.23199999999997</v>
      </c>
      <c r="J385">
        <f t="shared" si="35"/>
        <v>383</v>
      </c>
      <c r="K385">
        <f t="shared" si="39"/>
        <v>1</v>
      </c>
      <c r="L385" s="9">
        <f t="shared" si="36"/>
        <v>0.99739583333333337</v>
      </c>
      <c r="M385" s="8">
        <f t="shared" si="40"/>
        <v>6.0416666666662788E-4</v>
      </c>
    </row>
    <row r="386" spans="6:13" x14ac:dyDescent="0.25">
      <c r="F386">
        <f t="shared" si="37"/>
        <v>0</v>
      </c>
      <c r="G386">
        <f t="shared" si="41"/>
        <v>385</v>
      </c>
      <c r="H386">
        <f t="shared" si="38"/>
        <v>384.23</v>
      </c>
      <c r="J386">
        <f t="shared" ref="J386:J449" si="42">ROUND(H386:H1885,0)</f>
        <v>384</v>
      </c>
      <c r="K386">
        <f t="shared" si="39"/>
        <v>1</v>
      </c>
      <c r="L386" s="9">
        <f t="shared" ref="L386:L449" si="43">J386/G386</f>
        <v>0.9974025974025974</v>
      </c>
      <c r="M386" s="8">
        <f t="shared" si="40"/>
        <v>5.9740259740259649E-4</v>
      </c>
    </row>
    <row r="387" spans="6:13" x14ac:dyDescent="0.25">
      <c r="F387">
        <f t="shared" ref="F387:F450" si="44">IF(M387&lt;0.0005,1,0)</f>
        <v>0</v>
      </c>
      <c r="G387">
        <f t="shared" si="41"/>
        <v>386</v>
      </c>
      <c r="H387">
        <f t="shared" ref="H387:H450" si="45">D$2*G387</f>
        <v>385.22800000000001</v>
      </c>
      <c r="J387">
        <f t="shared" si="42"/>
        <v>385</v>
      </c>
      <c r="K387">
        <f t="shared" ref="K387:K450" si="46">G387-J387</f>
        <v>1</v>
      </c>
      <c r="L387" s="9">
        <f t="shared" si="43"/>
        <v>0.99740932642487046</v>
      </c>
      <c r="M387" s="8">
        <f t="shared" ref="M387:M450" si="47">ABS($D$2-L387)</f>
        <v>5.9067357512954111E-4</v>
      </c>
    </row>
    <row r="388" spans="6:13" x14ac:dyDescent="0.25">
      <c r="F388">
        <f t="shared" si="44"/>
        <v>0</v>
      </c>
      <c r="G388">
        <f t="shared" ref="G388:G451" si="48">1+G387</f>
        <v>387</v>
      </c>
      <c r="H388">
        <f t="shared" si="45"/>
        <v>386.226</v>
      </c>
      <c r="J388">
        <f t="shared" si="42"/>
        <v>386</v>
      </c>
      <c r="K388">
        <f t="shared" si="46"/>
        <v>1</v>
      </c>
      <c r="L388" s="9">
        <f t="shared" si="43"/>
        <v>0.99741602067183466</v>
      </c>
      <c r="M388" s="8">
        <f t="shared" si="47"/>
        <v>5.8397932816534048E-4</v>
      </c>
    </row>
    <row r="389" spans="6:13" x14ac:dyDescent="0.25">
      <c r="F389">
        <f t="shared" si="44"/>
        <v>0</v>
      </c>
      <c r="G389">
        <f t="shared" si="48"/>
        <v>388</v>
      </c>
      <c r="H389">
        <f t="shared" si="45"/>
        <v>387.22399999999999</v>
      </c>
      <c r="J389">
        <f t="shared" si="42"/>
        <v>387</v>
      </c>
      <c r="K389">
        <f t="shared" si="46"/>
        <v>1</v>
      </c>
      <c r="L389" s="9">
        <f t="shared" si="43"/>
        <v>0.99742268041237114</v>
      </c>
      <c r="M389" s="8">
        <f t="shared" si="47"/>
        <v>5.7731958762885505E-4</v>
      </c>
    </row>
    <row r="390" spans="6:13" x14ac:dyDescent="0.25">
      <c r="F390">
        <f t="shared" si="44"/>
        <v>0</v>
      </c>
      <c r="G390">
        <f t="shared" si="48"/>
        <v>389</v>
      </c>
      <c r="H390">
        <f t="shared" si="45"/>
        <v>388.22199999999998</v>
      </c>
      <c r="J390">
        <f t="shared" si="42"/>
        <v>388</v>
      </c>
      <c r="K390">
        <f t="shared" si="46"/>
        <v>1</v>
      </c>
      <c r="L390" s="9">
        <f t="shared" si="43"/>
        <v>0.99742930591259638</v>
      </c>
      <c r="M390" s="8">
        <f t="shared" si="47"/>
        <v>5.706940874036226E-4</v>
      </c>
    </row>
    <row r="391" spans="6:13" x14ac:dyDescent="0.25">
      <c r="F391">
        <f t="shared" si="44"/>
        <v>0</v>
      </c>
      <c r="G391">
        <f t="shared" si="48"/>
        <v>390</v>
      </c>
      <c r="H391">
        <f t="shared" si="45"/>
        <v>389.22</v>
      </c>
      <c r="J391">
        <f t="shared" si="42"/>
        <v>389</v>
      </c>
      <c r="K391">
        <f t="shared" si="46"/>
        <v>1</v>
      </c>
      <c r="L391" s="9">
        <f t="shared" si="43"/>
        <v>0.99743589743589745</v>
      </c>
      <c r="M391" s="8">
        <f t="shared" si="47"/>
        <v>5.6410256410255322E-4</v>
      </c>
    </row>
    <row r="392" spans="6:13" x14ac:dyDescent="0.25">
      <c r="F392">
        <f t="shared" si="44"/>
        <v>0</v>
      </c>
      <c r="G392">
        <f t="shared" si="48"/>
        <v>391</v>
      </c>
      <c r="H392">
        <f t="shared" si="45"/>
        <v>390.21800000000002</v>
      </c>
      <c r="J392">
        <f t="shared" si="42"/>
        <v>390</v>
      </c>
      <c r="K392">
        <f t="shared" si="46"/>
        <v>1</v>
      </c>
      <c r="L392" s="9">
        <f t="shared" si="43"/>
        <v>0.99744245524296671</v>
      </c>
      <c r="M392" s="8">
        <f t="shared" si="47"/>
        <v>5.5754475703329032E-4</v>
      </c>
    </row>
    <row r="393" spans="6:13" x14ac:dyDescent="0.25">
      <c r="F393">
        <f t="shared" si="44"/>
        <v>0</v>
      </c>
      <c r="G393">
        <f t="shared" si="48"/>
        <v>392</v>
      </c>
      <c r="H393">
        <f t="shared" si="45"/>
        <v>391.21600000000001</v>
      </c>
      <c r="J393">
        <f t="shared" si="42"/>
        <v>391</v>
      </c>
      <c r="K393">
        <f t="shared" si="46"/>
        <v>1</v>
      </c>
      <c r="L393" s="9">
        <f t="shared" si="43"/>
        <v>0.99744897959183676</v>
      </c>
      <c r="M393" s="8">
        <f t="shared" si="47"/>
        <v>5.5102040816323861E-4</v>
      </c>
    </row>
    <row r="394" spans="6:13" x14ac:dyDescent="0.25">
      <c r="F394">
        <f t="shared" si="44"/>
        <v>0</v>
      </c>
      <c r="G394">
        <f t="shared" si="48"/>
        <v>393</v>
      </c>
      <c r="H394">
        <f t="shared" si="45"/>
        <v>392.214</v>
      </c>
      <c r="J394">
        <f t="shared" si="42"/>
        <v>392</v>
      </c>
      <c r="K394">
        <f t="shared" si="46"/>
        <v>1</v>
      </c>
      <c r="L394" s="9">
        <f t="shared" si="43"/>
        <v>0.99745547073791352</v>
      </c>
      <c r="M394" s="8">
        <f t="shared" si="47"/>
        <v>5.4452926208647945E-4</v>
      </c>
    </row>
    <row r="395" spans="6:13" x14ac:dyDescent="0.25">
      <c r="F395">
        <f t="shared" si="44"/>
        <v>0</v>
      </c>
      <c r="G395">
        <f t="shared" si="48"/>
        <v>394</v>
      </c>
      <c r="H395">
        <f t="shared" si="45"/>
        <v>393.21199999999999</v>
      </c>
      <c r="J395">
        <f t="shared" si="42"/>
        <v>393</v>
      </c>
      <c r="K395">
        <f t="shared" si="46"/>
        <v>1</v>
      </c>
      <c r="L395" s="9">
        <f t="shared" si="43"/>
        <v>0.9974619289340102</v>
      </c>
      <c r="M395" s="8">
        <f t="shared" si="47"/>
        <v>5.3807106598979804E-4</v>
      </c>
    </row>
    <row r="396" spans="6:13" x14ac:dyDescent="0.25">
      <c r="F396">
        <f t="shared" si="44"/>
        <v>0</v>
      </c>
      <c r="G396">
        <f t="shared" si="48"/>
        <v>395</v>
      </c>
      <c r="H396">
        <f t="shared" si="45"/>
        <v>394.21</v>
      </c>
      <c r="J396">
        <f t="shared" si="42"/>
        <v>394</v>
      </c>
      <c r="K396">
        <f t="shared" si="46"/>
        <v>1</v>
      </c>
      <c r="L396" s="9">
        <f t="shared" si="43"/>
        <v>0.99746835443037973</v>
      </c>
      <c r="M396" s="8">
        <f t="shared" si="47"/>
        <v>5.3164556962026488E-4</v>
      </c>
    </row>
    <row r="397" spans="6:13" x14ac:dyDescent="0.25">
      <c r="F397">
        <f t="shared" si="44"/>
        <v>0</v>
      </c>
      <c r="G397">
        <f t="shared" si="48"/>
        <v>396</v>
      </c>
      <c r="H397">
        <f t="shared" si="45"/>
        <v>395.20800000000003</v>
      </c>
      <c r="J397">
        <f t="shared" si="42"/>
        <v>395</v>
      </c>
      <c r="K397">
        <f t="shared" si="46"/>
        <v>1</v>
      </c>
      <c r="L397" s="9">
        <f t="shared" si="43"/>
        <v>0.99747474747474751</v>
      </c>
      <c r="M397" s="8">
        <f t="shared" si="47"/>
        <v>5.2525252525248423E-4</v>
      </c>
    </row>
    <row r="398" spans="6:13" x14ac:dyDescent="0.25">
      <c r="F398">
        <f t="shared" si="44"/>
        <v>0</v>
      </c>
      <c r="G398">
        <f t="shared" si="48"/>
        <v>397</v>
      </c>
      <c r="H398">
        <f t="shared" si="45"/>
        <v>396.20600000000002</v>
      </c>
      <c r="J398">
        <f t="shared" si="42"/>
        <v>396</v>
      </c>
      <c r="K398">
        <f t="shared" si="46"/>
        <v>1</v>
      </c>
      <c r="L398" s="9">
        <f t="shared" si="43"/>
        <v>0.9974811083123426</v>
      </c>
      <c r="M398" s="8">
        <f t="shared" si="47"/>
        <v>5.1889168765739679E-4</v>
      </c>
    </row>
    <row r="399" spans="6:13" x14ac:dyDescent="0.25">
      <c r="F399">
        <f t="shared" si="44"/>
        <v>0</v>
      </c>
      <c r="G399">
        <f t="shared" si="48"/>
        <v>398</v>
      </c>
      <c r="H399">
        <f t="shared" si="45"/>
        <v>397.20400000000001</v>
      </c>
      <c r="J399">
        <f t="shared" si="42"/>
        <v>397</v>
      </c>
      <c r="K399">
        <f t="shared" si="46"/>
        <v>1</v>
      </c>
      <c r="L399" s="9">
        <f t="shared" si="43"/>
        <v>0.99748743718592969</v>
      </c>
      <c r="M399" s="8">
        <f t="shared" si="47"/>
        <v>5.1256281407030535E-4</v>
      </c>
    </row>
    <row r="400" spans="6:13" x14ac:dyDescent="0.25">
      <c r="F400">
        <f t="shared" si="44"/>
        <v>0</v>
      </c>
      <c r="G400">
        <f t="shared" si="48"/>
        <v>399</v>
      </c>
      <c r="H400">
        <f t="shared" si="45"/>
        <v>398.202</v>
      </c>
      <c r="J400">
        <f t="shared" si="42"/>
        <v>398</v>
      </c>
      <c r="K400">
        <f t="shared" si="46"/>
        <v>1</v>
      </c>
      <c r="L400" s="9">
        <f t="shared" si="43"/>
        <v>0.99749373433583954</v>
      </c>
      <c r="M400" s="8">
        <f t="shared" si="47"/>
        <v>5.062656641604546E-4</v>
      </c>
    </row>
    <row r="401" spans="6:13" x14ac:dyDescent="0.25">
      <c r="F401">
        <f t="shared" si="44"/>
        <v>1</v>
      </c>
      <c r="G401">
        <f t="shared" si="48"/>
        <v>400</v>
      </c>
      <c r="H401">
        <f t="shared" si="45"/>
        <v>399.2</v>
      </c>
      <c r="J401">
        <f t="shared" si="42"/>
        <v>399</v>
      </c>
      <c r="K401">
        <f t="shared" si="46"/>
        <v>1</v>
      </c>
      <c r="L401" s="9">
        <f t="shared" si="43"/>
        <v>0.99750000000000005</v>
      </c>
      <c r="M401" s="8">
        <f t="shared" si="47"/>
        <v>4.9999999999994493E-4</v>
      </c>
    </row>
    <row r="402" spans="6:13" x14ac:dyDescent="0.25">
      <c r="F402">
        <f t="shared" si="44"/>
        <v>1</v>
      </c>
      <c r="G402">
        <f t="shared" si="48"/>
        <v>401</v>
      </c>
      <c r="H402">
        <f t="shared" si="45"/>
        <v>400.19799999999998</v>
      </c>
      <c r="J402">
        <f t="shared" si="42"/>
        <v>400</v>
      </c>
      <c r="K402">
        <f t="shared" si="46"/>
        <v>1</v>
      </c>
      <c r="L402" s="9">
        <f t="shared" si="43"/>
        <v>0.99750623441396513</v>
      </c>
      <c r="M402" s="8">
        <f t="shared" si="47"/>
        <v>4.9376558603486664E-4</v>
      </c>
    </row>
    <row r="403" spans="6:13" x14ac:dyDescent="0.25">
      <c r="F403">
        <f t="shared" si="44"/>
        <v>1</v>
      </c>
      <c r="G403">
        <f t="shared" si="48"/>
        <v>402</v>
      </c>
      <c r="H403">
        <f t="shared" si="45"/>
        <v>401.19600000000003</v>
      </c>
      <c r="J403">
        <f t="shared" si="42"/>
        <v>401</v>
      </c>
      <c r="K403">
        <f t="shared" si="46"/>
        <v>1</v>
      </c>
      <c r="L403" s="9">
        <f t="shared" si="43"/>
        <v>0.99751243781094523</v>
      </c>
      <c r="M403" s="8">
        <f t="shared" si="47"/>
        <v>4.8756218905476878E-4</v>
      </c>
    </row>
    <row r="404" spans="6:13" x14ac:dyDescent="0.25">
      <c r="F404">
        <f t="shared" si="44"/>
        <v>1</v>
      </c>
      <c r="G404">
        <f t="shared" si="48"/>
        <v>403</v>
      </c>
      <c r="H404">
        <f t="shared" si="45"/>
        <v>402.19400000000002</v>
      </c>
      <c r="J404">
        <f t="shared" si="42"/>
        <v>402</v>
      </c>
      <c r="K404">
        <f t="shared" si="46"/>
        <v>1</v>
      </c>
      <c r="L404" s="9">
        <f t="shared" si="43"/>
        <v>0.9975186104218362</v>
      </c>
      <c r="M404" s="8">
        <f t="shared" si="47"/>
        <v>4.8138957816379335E-4</v>
      </c>
    </row>
    <row r="405" spans="6:13" x14ac:dyDescent="0.25">
      <c r="F405">
        <f t="shared" si="44"/>
        <v>1</v>
      </c>
      <c r="G405">
        <f t="shared" si="48"/>
        <v>404</v>
      </c>
      <c r="H405">
        <f t="shared" si="45"/>
        <v>403.19200000000001</v>
      </c>
      <c r="J405">
        <f t="shared" si="42"/>
        <v>403</v>
      </c>
      <c r="K405">
        <f t="shared" si="46"/>
        <v>1</v>
      </c>
      <c r="L405" s="9">
        <f t="shared" si="43"/>
        <v>0.99752475247524752</v>
      </c>
      <c r="M405" s="8">
        <f t="shared" si="47"/>
        <v>4.7524752475247567E-4</v>
      </c>
    </row>
    <row r="406" spans="6:13" x14ac:dyDescent="0.25">
      <c r="F406">
        <f t="shared" si="44"/>
        <v>1</v>
      </c>
      <c r="G406">
        <f t="shared" si="48"/>
        <v>405</v>
      </c>
      <c r="H406">
        <f t="shared" si="45"/>
        <v>404.19</v>
      </c>
      <c r="J406">
        <f t="shared" si="42"/>
        <v>404</v>
      </c>
      <c r="K406">
        <f t="shared" si="46"/>
        <v>1</v>
      </c>
      <c r="L406" s="9">
        <f t="shared" si="43"/>
        <v>0.9975308641975309</v>
      </c>
      <c r="M406" s="8">
        <f t="shared" si="47"/>
        <v>4.6913580246910058E-4</v>
      </c>
    </row>
    <row r="407" spans="6:13" x14ac:dyDescent="0.25">
      <c r="F407">
        <f t="shared" si="44"/>
        <v>1</v>
      </c>
      <c r="G407">
        <f t="shared" si="48"/>
        <v>406</v>
      </c>
      <c r="H407">
        <f t="shared" si="45"/>
        <v>405.18799999999999</v>
      </c>
      <c r="J407">
        <f t="shared" si="42"/>
        <v>405</v>
      </c>
      <c r="K407">
        <f t="shared" si="46"/>
        <v>1</v>
      </c>
      <c r="L407" s="9">
        <f t="shared" si="43"/>
        <v>0.99753694581280783</v>
      </c>
      <c r="M407" s="8">
        <f t="shared" si="47"/>
        <v>4.6305418719216895E-4</v>
      </c>
    </row>
    <row r="408" spans="6:13" x14ac:dyDescent="0.25">
      <c r="F408">
        <f t="shared" si="44"/>
        <v>1</v>
      </c>
      <c r="G408">
        <f t="shared" si="48"/>
        <v>407</v>
      </c>
      <c r="H408">
        <f t="shared" si="45"/>
        <v>406.18599999999998</v>
      </c>
      <c r="J408">
        <f t="shared" si="42"/>
        <v>406</v>
      </c>
      <c r="K408">
        <f t="shared" si="46"/>
        <v>1</v>
      </c>
      <c r="L408" s="9">
        <f t="shared" si="43"/>
        <v>0.99754299754299758</v>
      </c>
      <c r="M408" s="8">
        <f t="shared" si="47"/>
        <v>4.5700245700242004E-4</v>
      </c>
    </row>
    <row r="409" spans="6:13" x14ac:dyDescent="0.25">
      <c r="F409">
        <f t="shared" si="44"/>
        <v>1</v>
      </c>
      <c r="G409">
        <f t="shared" si="48"/>
        <v>408</v>
      </c>
      <c r="H409">
        <f t="shared" si="45"/>
        <v>407.18400000000003</v>
      </c>
      <c r="J409">
        <f t="shared" si="42"/>
        <v>407</v>
      </c>
      <c r="K409">
        <f t="shared" si="46"/>
        <v>1</v>
      </c>
      <c r="L409" s="9">
        <f t="shared" si="43"/>
        <v>0.99754901960784315</v>
      </c>
      <c r="M409" s="8">
        <f t="shared" si="47"/>
        <v>4.5098039215685226E-4</v>
      </c>
    </row>
    <row r="410" spans="6:13" x14ac:dyDescent="0.25">
      <c r="F410">
        <f t="shared" si="44"/>
        <v>1</v>
      </c>
      <c r="G410">
        <f t="shared" si="48"/>
        <v>409</v>
      </c>
      <c r="H410">
        <f t="shared" si="45"/>
        <v>408.18200000000002</v>
      </c>
      <c r="J410">
        <f t="shared" si="42"/>
        <v>408</v>
      </c>
      <c r="K410">
        <f t="shared" si="46"/>
        <v>1</v>
      </c>
      <c r="L410" s="9">
        <f t="shared" si="43"/>
        <v>0.99755501222493892</v>
      </c>
      <c r="M410" s="8">
        <f t="shared" si="47"/>
        <v>4.4498777506107867E-4</v>
      </c>
    </row>
    <row r="411" spans="6:13" x14ac:dyDescent="0.25">
      <c r="F411">
        <f t="shared" si="44"/>
        <v>1</v>
      </c>
      <c r="G411">
        <f t="shared" si="48"/>
        <v>410</v>
      </c>
      <c r="H411">
        <f t="shared" si="45"/>
        <v>409.18</v>
      </c>
      <c r="J411">
        <f t="shared" si="42"/>
        <v>409</v>
      </c>
      <c r="K411">
        <f t="shared" si="46"/>
        <v>1</v>
      </c>
      <c r="L411" s="9">
        <f t="shared" si="43"/>
        <v>0.9975609756097561</v>
      </c>
      <c r="M411" s="8">
        <f t="shared" si="47"/>
        <v>4.3902439024390283E-4</v>
      </c>
    </row>
    <row r="412" spans="6:13" x14ac:dyDescent="0.25">
      <c r="F412">
        <f t="shared" si="44"/>
        <v>1</v>
      </c>
      <c r="G412">
        <f t="shared" si="48"/>
        <v>411</v>
      </c>
      <c r="H412">
        <f t="shared" si="45"/>
        <v>410.178</v>
      </c>
      <c r="J412">
        <f t="shared" si="42"/>
        <v>410</v>
      </c>
      <c r="K412">
        <f t="shared" si="46"/>
        <v>1</v>
      </c>
      <c r="L412" s="9">
        <f t="shared" si="43"/>
        <v>0.9975669099756691</v>
      </c>
      <c r="M412" s="8">
        <f t="shared" si="47"/>
        <v>4.330900243308955E-4</v>
      </c>
    </row>
    <row r="413" spans="6:13" x14ac:dyDescent="0.25">
      <c r="F413">
        <f t="shared" si="44"/>
        <v>1</v>
      </c>
      <c r="G413">
        <f t="shared" si="48"/>
        <v>412</v>
      </c>
      <c r="H413">
        <f t="shared" si="45"/>
        <v>411.17599999999999</v>
      </c>
      <c r="J413">
        <f t="shared" si="42"/>
        <v>411</v>
      </c>
      <c r="K413">
        <f t="shared" si="46"/>
        <v>1</v>
      </c>
      <c r="L413" s="9">
        <f t="shared" si="43"/>
        <v>0.99757281553398058</v>
      </c>
      <c r="M413" s="8">
        <f t="shared" si="47"/>
        <v>4.2718446601941462E-4</v>
      </c>
    </row>
    <row r="414" spans="6:13" x14ac:dyDescent="0.25">
      <c r="F414">
        <f t="shared" si="44"/>
        <v>1</v>
      </c>
      <c r="G414">
        <f t="shared" si="48"/>
        <v>413</v>
      </c>
      <c r="H414">
        <f t="shared" si="45"/>
        <v>412.17399999999998</v>
      </c>
      <c r="J414">
        <f t="shared" si="42"/>
        <v>412</v>
      </c>
      <c r="K414">
        <f t="shared" si="46"/>
        <v>1</v>
      </c>
      <c r="L414" s="9">
        <f t="shared" si="43"/>
        <v>0.99757869249394671</v>
      </c>
      <c r="M414" s="8">
        <f t="shared" si="47"/>
        <v>4.2130750605329226E-4</v>
      </c>
    </row>
    <row r="415" spans="6:13" x14ac:dyDescent="0.25">
      <c r="F415">
        <f t="shared" si="44"/>
        <v>1</v>
      </c>
      <c r="G415">
        <f t="shared" si="48"/>
        <v>414</v>
      </c>
      <c r="H415">
        <f t="shared" si="45"/>
        <v>413.17200000000003</v>
      </c>
      <c r="J415">
        <f t="shared" si="42"/>
        <v>413</v>
      </c>
      <c r="K415">
        <f t="shared" si="46"/>
        <v>1</v>
      </c>
      <c r="L415" s="9">
        <f t="shared" si="43"/>
        <v>0.99758454106280192</v>
      </c>
      <c r="M415" s="8">
        <f t="shared" si="47"/>
        <v>4.1545893719807658E-4</v>
      </c>
    </row>
    <row r="416" spans="6:13" x14ac:dyDescent="0.25">
      <c r="F416">
        <f t="shared" si="44"/>
        <v>1</v>
      </c>
      <c r="G416">
        <f t="shared" si="48"/>
        <v>415</v>
      </c>
      <c r="H416">
        <f t="shared" si="45"/>
        <v>414.17</v>
      </c>
      <c r="J416">
        <f t="shared" si="42"/>
        <v>414</v>
      </c>
      <c r="K416">
        <f t="shared" si="46"/>
        <v>1</v>
      </c>
      <c r="L416" s="9">
        <f t="shared" si="43"/>
        <v>0.99759036144578317</v>
      </c>
      <c r="M416" s="8">
        <f t="shared" si="47"/>
        <v>4.0963855421682904E-4</v>
      </c>
    </row>
    <row r="417" spans="6:13" x14ac:dyDescent="0.25">
      <c r="F417">
        <f t="shared" si="44"/>
        <v>1</v>
      </c>
      <c r="G417">
        <f t="shared" si="48"/>
        <v>416</v>
      </c>
      <c r="H417">
        <f t="shared" si="45"/>
        <v>415.16800000000001</v>
      </c>
      <c r="J417">
        <f t="shared" si="42"/>
        <v>415</v>
      </c>
      <c r="K417">
        <f t="shared" si="46"/>
        <v>1</v>
      </c>
      <c r="L417" s="9">
        <f t="shared" si="43"/>
        <v>0.99759615384615385</v>
      </c>
      <c r="M417" s="8">
        <f t="shared" si="47"/>
        <v>4.0384615384614353E-4</v>
      </c>
    </row>
    <row r="418" spans="6:13" x14ac:dyDescent="0.25">
      <c r="F418">
        <f t="shared" si="44"/>
        <v>1</v>
      </c>
      <c r="G418">
        <f t="shared" si="48"/>
        <v>417</v>
      </c>
      <c r="H418">
        <f t="shared" si="45"/>
        <v>416.166</v>
      </c>
      <c r="J418">
        <f t="shared" si="42"/>
        <v>416</v>
      </c>
      <c r="K418">
        <f t="shared" si="46"/>
        <v>1</v>
      </c>
      <c r="L418" s="9">
        <f t="shared" si="43"/>
        <v>0.99760191846522783</v>
      </c>
      <c r="M418" s="8">
        <f t="shared" si="47"/>
        <v>3.9808153477216557E-4</v>
      </c>
    </row>
    <row r="419" spans="6:13" x14ac:dyDescent="0.25">
      <c r="F419">
        <f t="shared" si="44"/>
        <v>1</v>
      </c>
      <c r="G419">
        <f t="shared" si="48"/>
        <v>418</v>
      </c>
      <c r="H419">
        <f t="shared" si="45"/>
        <v>417.16399999999999</v>
      </c>
      <c r="J419">
        <f t="shared" si="42"/>
        <v>417</v>
      </c>
      <c r="K419">
        <f t="shared" si="46"/>
        <v>1</v>
      </c>
      <c r="L419" s="9">
        <f t="shared" si="43"/>
        <v>0.99760765550239239</v>
      </c>
      <c r="M419" s="8">
        <f t="shared" si="47"/>
        <v>3.923444976076107E-4</v>
      </c>
    </row>
    <row r="420" spans="6:13" x14ac:dyDescent="0.25">
      <c r="F420">
        <f t="shared" si="44"/>
        <v>1</v>
      </c>
      <c r="G420">
        <f t="shared" si="48"/>
        <v>419</v>
      </c>
      <c r="H420">
        <f t="shared" si="45"/>
        <v>418.16199999999998</v>
      </c>
      <c r="J420">
        <f t="shared" si="42"/>
        <v>418</v>
      </c>
      <c r="K420">
        <f t="shared" si="46"/>
        <v>1</v>
      </c>
      <c r="L420" s="9">
        <f t="shared" si="43"/>
        <v>0.99761336515513122</v>
      </c>
      <c r="M420" s="8">
        <f t="shared" si="47"/>
        <v>3.8663484486878286E-4</v>
      </c>
    </row>
    <row r="421" spans="6:13" x14ac:dyDescent="0.25">
      <c r="F421">
        <f t="shared" si="44"/>
        <v>1</v>
      </c>
      <c r="G421">
        <f t="shared" si="48"/>
        <v>420</v>
      </c>
      <c r="H421">
        <f t="shared" si="45"/>
        <v>419.16</v>
      </c>
      <c r="J421">
        <f t="shared" si="42"/>
        <v>419</v>
      </c>
      <c r="K421">
        <f t="shared" si="46"/>
        <v>1</v>
      </c>
      <c r="L421" s="9">
        <f t="shared" si="43"/>
        <v>0.99761904761904763</v>
      </c>
      <c r="M421" s="8">
        <f t="shared" si="47"/>
        <v>3.8095238095237072E-4</v>
      </c>
    </row>
    <row r="422" spans="6:13" x14ac:dyDescent="0.25">
      <c r="F422">
        <f t="shared" si="44"/>
        <v>1</v>
      </c>
      <c r="G422">
        <f t="shared" si="48"/>
        <v>421</v>
      </c>
      <c r="H422">
        <f t="shared" si="45"/>
        <v>420.15800000000002</v>
      </c>
      <c r="J422">
        <f t="shared" si="42"/>
        <v>420</v>
      </c>
      <c r="K422">
        <f t="shared" si="46"/>
        <v>1</v>
      </c>
      <c r="L422" s="9">
        <f t="shared" si="43"/>
        <v>0.99762470308788598</v>
      </c>
      <c r="M422" s="8">
        <f t="shared" si="47"/>
        <v>3.7529691211402039E-4</v>
      </c>
    </row>
    <row r="423" spans="6:13" x14ac:dyDescent="0.25">
      <c r="F423">
        <f t="shared" si="44"/>
        <v>1</v>
      </c>
      <c r="G423">
        <f t="shared" si="48"/>
        <v>422</v>
      </c>
      <c r="H423">
        <f t="shared" si="45"/>
        <v>421.15600000000001</v>
      </c>
      <c r="J423">
        <f t="shared" si="42"/>
        <v>421</v>
      </c>
      <c r="K423">
        <f t="shared" si="46"/>
        <v>1</v>
      </c>
      <c r="L423" s="9">
        <f t="shared" si="43"/>
        <v>0.99763033175355453</v>
      </c>
      <c r="M423" s="8">
        <f t="shared" si="47"/>
        <v>3.6966824644546481E-4</v>
      </c>
    </row>
    <row r="424" spans="6:13" x14ac:dyDescent="0.25">
      <c r="F424">
        <f t="shared" si="44"/>
        <v>1</v>
      </c>
      <c r="G424">
        <f t="shared" si="48"/>
        <v>423</v>
      </c>
      <c r="H424">
        <f t="shared" si="45"/>
        <v>422.154</v>
      </c>
      <c r="J424">
        <f t="shared" si="42"/>
        <v>422</v>
      </c>
      <c r="K424">
        <f t="shared" si="46"/>
        <v>1</v>
      </c>
      <c r="L424" s="9">
        <f t="shared" si="43"/>
        <v>0.99763593380614657</v>
      </c>
      <c r="M424" s="8">
        <f t="shared" si="47"/>
        <v>3.6406619385342953E-4</v>
      </c>
    </row>
    <row r="425" spans="6:13" x14ac:dyDescent="0.25">
      <c r="F425">
        <f t="shared" si="44"/>
        <v>1</v>
      </c>
      <c r="G425">
        <f t="shared" si="48"/>
        <v>424</v>
      </c>
      <c r="H425">
        <f t="shared" si="45"/>
        <v>423.15199999999999</v>
      </c>
      <c r="J425">
        <f t="shared" si="42"/>
        <v>423</v>
      </c>
      <c r="K425">
        <f t="shared" si="46"/>
        <v>1</v>
      </c>
      <c r="L425" s="9">
        <f t="shared" si="43"/>
        <v>0.99764150943396224</v>
      </c>
      <c r="M425" s="8">
        <f t="shared" si="47"/>
        <v>3.584905660377613E-4</v>
      </c>
    </row>
    <row r="426" spans="6:13" x14ac:dyDescent="0.25">
      <c r="F426">
        <f t="shared" si="44"/>
        <v>1</v>
      </c>
      <c r="G426">
        <f t="shared" si="48"/>
        <v>425</v>
      </c>
      <c r="H426">
        <f t="shared" si="45"/>
        <v>424.15</v>
      </c>
      <c r="J426">
        <f t="shared" si="42"/>
        <v>424</v>
      </c>
      <c r="K426">
        <f t="shared" si="46"/>
        <v>1</v>
      </c>
      <c r="L426" s="9">
        <f t="shared" si="43"/>
        <v>0.99764705882352944</v>
      </c>
      <c r="M426" s="8">
        <f t="shared" si="47"/>
        <v>3.529411764705559E-4</v>
      </c>
    </row>
    <row r="427" spans="6:13" x14ac:dyDescent="0.25">
      <c r="F427">
        <f t="shared" si="44"/>
        <v>1</v>
      </c>
      <c r="G427">
        <f t="shared" si="48"/>
        <v>426</v>
      </c>
      <c r="H427">
        <f t="shared" si="45"/>
        <v>425.14800000000002</v>
      </c>
      <c r="J427">
        <f t="shared" si="42"/>
        <v>425</v>
      </c>
      <c r="K427">
        <f t="shared" si="46"/>
        <v>1</v>
      </c>
      <c r="L427" s="9">
        <f t="shared" si="43"/>
        <v>0.99765258215962438</v>
      </c>
      <c r="M427" s="8">
        <f t="shared" si="47"/>
        <v>3.4741784037561896E-4</v>
      </c>
    </row>
    <row r="428" spans="6:13" x14ac:dyDescent="0.25">
      <c r="F428">
        <f t="shared" si="44"/>
        <v>1</v>
      </c>
      <c r="G428">
        <f t="shared" si="48"/>
        <v>427</v>
      </c>
      <c r="H428">
        <f t="shared" si="45"/>
        <v>426.14600000000002</v>
      </c>
      <c r="J428">
        <f t="shared" si="42"/>
        <v>426</v>
      </c>
      <c r="K428">
        <f t="shared" si="46"/>
        <v>1</v>
      </c>
      <c r="L428" s="9">
        <f t="shared" si="43"/>
        <v>0.99765807962529274</v>
      </c>
      <c r="M428" s="8">
        <f t="shared" si="47"/>
        <v>3.4192037470726078E-4</v>
      </c>
    </row>
    <row r="429" spans="6:13" x14ac:dyDescent="0.25">
      <c r="F429">
        <f t="shared" si="44"/>
        <v>1</v>
      </c>
      <c r="G429">
        <f t="shared" si="48"/>
        <v>428</v>
      </c>
      <c r="H429">
        <f t="shared" si="45"/>
        <v>427.14400000000001</v>
      </c>
      <c r="J429">
        <f t="shared" si="42"/>
        <v>427</v>
      </c>
      <c r="K429">
        <f t="shared" si="46"/>
        <v>1</v>
      </c>
      <c r="L429" s="9">
        <f t="shared" si="43"/>
        <v>0.99766355140186913</v>
      </c>
      <c r="M429" s="8">
        <f t="shared" si="47"/>
        <v>3.3644859813086736E-4</v>
      </c>
    </row>
    <row r="430" spans="6:13" x14ac:dyDescent="0.25">
      <c r="F430">
        <f t="shared" si="44"/>
        <v>1</v>
      </c>
      <c r="G430">
        <f t="shared" si="48"/>
        <v>429</v>
      </c>
      <c r="H430">
        <f t="shared" si="45"/>
        <v>428.142</v>
      </c>
      <c r="J430">
        <f t="shared" si="42"/>
        <v>428</v>
      </c>
      <c r="K430">
        <f t="shared" si="46"/>
        <v>1</v>
      </c>
      <c r="L430" s="9">
        <f t="shared" si="43"/>
        <v>0.99766899766899764</v>
      </c>
      <c r="M430" s="8">
        <f t="shared" si="47"/>
        <v>3.3100233100236132E-4</v>
      </c>
    </row>
    <row r="431" spans="6:13" x14ac:dyDescent="0.25">
      <c r="F431">
        <f t="shared" si="44"/>
        <v>1</v>
      </c>
      <c r="G431">
        <f t="shared" si="48"/>
        <v>430</v>
      </c>
      <c r="H431">
        <f t="shared" si="45"/>
        <v>429.14</v>
      </c>
      <c r="J431">
        <f t="shared" si="42"/>
        <v>429</v>
      </c>
      <c r="K431">
        <f t="shared" si="46"/>
        <v>1</v>
      </c>
      <c r="L431" s="9">
        <f t="shared" si="43"/>
        <v>0.99767441860465111</v>
      </c>
      <c r="M431" s="8">
        <f t="shared" si="47"/>
        <v>3.2558139534888397E-4</v>
      </c>
    </row>
    <row r="432" spans="6:13" x14ac:dyDescent="0.25">
      <c r="F432">
        <f t="shared" si="44"/>
        <v>1</v>
      </c>
      <c r="G432">
        <f t="shared" si="48"/>
        <v>431</v>
      </c>
      <c r="H432">
        <f t="shared" si="45"/>
        <v>430.13799999999998</v>
      </c>
      <c r="J432">
        <f t="shared" si="42"/>
        <v>430</v>
      </c>
      <c r="K432">
        <f t="shared" si="46"/>
        <v>1</v>
      </c>
      <c r="L432" s="9">
        <f t="shared" si="43"/>
        <v>0.99767981438515085</v>
      </c>
      <c r="M432" s="8">
        <f t="shared" si="47"/>
        <v>3.2018561484914443E-4</v>
      </c>
    </row>
    <row r="433" spans="6:13" x14ac:dyDescent="0.25">
      <c r="F433">
        <f t="shared" si="44"/>
        <v>1</v>
      </c>
      <c r="G433">
        <f t="shared" si="48"/>
        <v>432</v>
      </c>
      <c r="H433">
        <f t="shared" si="45"/>
        <v>431.13600000000002</v>
      </c>
      <c r="J433">
        <f t="shared" si="42"/>
        <v>431</v>
      </c>
      <c r="K433">
        <f t="shared" si="46"/>
        <v>1</v>
      </c>
      <c r="L433" s="9">
        <f t="shared" si="43"/>
        <v>0.99768518518518523</v>
      </c>
      <c r="M433" s="8">
        <f t="shared" si="47"/>
        <v>3.1481481481476781E-4</v>
      </c>
    </row>
    <row r="434" spans="6:13" x14ac:dyDescent="0.25">
      <c r="F434">
        <f t="shared" si="44"/>
        <v>1</v>
      </c>
      <c r="G434">
        <f t="shared" si="48"/>
        <v>433</v>
      </c>
      <c r="H434">
        <f t="shared" si="45"/>
        <v>432.13400000000001</v>
      </c>
      <c r="J434">
        <f t="shared" si="42"/>
        <v>432</v>
      </c>
      <c r="K434">
        <f t="shared" si="46"/>
        <v>1</v>
      </c>
      <c r="L434" s="9">
        <f t="shared" si="43"/>
        <v>0.99769053117782913</v>
      </c>
      <c r="M434" s="8">
        <f t="shared" si="47"/>
        <v>3.0946882217086635E-4</v>
      </c>
    </row>
    <row r="435" spans="6:13" x14ac:dyDescent="0.25">
      <c r="F435">
        <f t="shared" si="44"/>
        <v>1</v>
      </c>
      <c r="G435">
        <f t="shared" si="48"/>
        <v>434</v>
      </c>
      <c r="H435">
        <f t="shared" si="45"/>
        <v>433.13200000000001</v>
      </c>
      <c r="J435">
        <f t="shared" si="42"/>
        <v>433</v>
      </c>
      <c r="K435">
        <f t="shared" si="46"/>
        <v>1</v>
      </c>
      <c r="L435" s="9">
        <f t="shared" si="43"/>
        <v>0.99769585253456217</v>
      </c>
      <c r="M435" s="8">
        <f t="shared" si="47"/>
        <v>3.0414746543783178E-4</v>
      </c>
    </row>
    <row r="436" spans="6:13" x14ac:dyDescent="0.25">
      <c r="F436">
        <f t="shared" si="44"/>
        <v>1</v>
      </c>
      <c r="G436">
        <f t="shared" si="48"/>
        <v>435</v>
      </c>
      <c r="H436">
        <f t="shared" si="45"/>
        <v>434.13</v>
      </c>
      <c r="J436">
        <f t="shared" si="42"/>
        <v>434</v>
      </c>
      <c r="K436">
        <f t="shared" si="46"/>
        <v>1</v>
      </c>
      <c r="L436" s="9">
        <f t="shared" si="43"/>
        <v>0.99770114942528731</v>
      </c>
      <c r="M436" s="8">
        <f t="shared" si="47"/>
        <v>2.988505747126835E-4</v>
      </c>
    </row>
    <row r="437" spans="6:13" x14ac:dyDescent="0.25">
      <c r="F437">
        <f t="shared" si="44"/>
        <v>1</v>
      </c>
      <c r="G437">
        <f t="shared" si="48"/>
        <v>436</v>
      </c>
      <c r="H437">
        <f t="shared" si="45"/>
        <v>435.12799999999999</v>
      </c>
      <c r="J437">
        <f t="shared" si="42"/>
        <v>435</v>
      </c>
      <c r="K437">
        <f t="shared" si="46"/>
        <v>1</v>
      </c>
      <c r="L437" s="9">
        <f t="shared" si="43"/>
        <v>0.99770642201834858</v>
      </c>
      <c r="M437" s="8">
        <f t="shared" si="47"/>
        <v>2.9357798165141613E-4</v>
      </c>
    </row>
    <row r="438" spans="6:13" x14ac:dyDescent="0.25">
      <c r="F438">
        <f t="shared" si="44"/>
        <v>1</v>
      </c>
      <c r="G438">
        <f t="shared" si="48"/>
        <v>437</v>
      </c>
      <c r="H438">
        <f t="shared" si="45"/>
        <v>436.12599999999998</v>
      </c>
      <c r="J438">
        <f t="shared" si="42"/>
        <v>436</v>
      </c>
      <c r="K438">
        <f t="shared" si="46"/>
        <v>1</v>
      </c>
      <c r="L438" s="9">
        <f t="shared" si="43"/>
        <v>0.99771167048054921</v>
      </c>
      <c r="M438" s="8">
        <f t="shared" si="47"/>
        <v>2.8832951945079177E-4</v>
      </c>
    </row>
    <row r="439" spans="6:13" x14ac:dyDescent="0.25">
      <c r="F439">
        <f t="shared" si="44"/>
        <v>1</v>
      </c>
      <c r="G439">
        <f t="shared" si="48"/>
        <v>438</v>
      </c>
      <c r="H439">
        <f t="shared" si="45"/>
        <v>437.12400000000002</v>
      </c>
      <c r="J439">
        <f t="shared" si="42"/>
        <v>437</v>
      </c>
      <c r="K439">
        <f t="shared" si="46"/>
        <v>1</v>
      </c>
      <c r="L439" s="9">
        <f t="shared" si="43"/>
        <v>0.99771689497716898</v>
      </c>
      <c r="M439" s="8">
        <f t="shared" si="47"/>
        <v>2.8310502283102057E-4</v>
      </c>
    </row>
    <row r="440" spans="6:13" x14ac:dyDescent="0.25">
      <c r="F440">
        <f t="shared" si="44"/>
        <v>1</v>
      </c>
      <c r="G440">
        <f t="shared" si="48"/>
        <v>439</v>
      </c>
      <c r="H440">
        <f t="shared" si="45"/>
        <v>438.12200000000001</v>
      </c>
      <c r="J440">
        <f t="shared" si="42"/>
        <v>438</v>
      </c>
      <c r="K440">
        <f t="shared" si="46"/>
        <v>1</v>
      </c>
      <c r="L440" s="9">
        <f t="shared" si="43"/>
        <v>0.99772209567198178</v>
      </c>
      <c r="M440" s="8">
        <f t="shared" si="47"/>
        <v>2.7790432801821918E-4</v>
      </c>
    </row>
    <row r="441" spans="6:13" x14ac:dyDescent="0.25">
      <c r="F441">
        <f t="shared" si="44"/>
        <v>1</v>
      </c>
      <c r="G441">
        <f t="shared" si="48"/>
        <v>440</v>
      </c>
      <c r="H441">
        <f t="shared" si="45"/>
        <v>439.12</v>
      </c>
      <c r="J441">
        <f t="shared" si="42"/>
        <v>439</v>
      </c>
      <c r="K441">
        <f t="shared" si="46"/>
        <v>1</v>
      </c>
      <c r="L441" s="9">
        <f t="shared" si="43"/>
        <v>0.99772727272727268</v>
      </c>
      <c r="M441" s="8">
        <f t="shared" si="47"/>
        <v>2.7272727272731334E-4</v>
      </c>
    </row>
    <row r="442" spans="6:13" x14ac:dyDescent="0.25">
      <c r="F442">
        <f t="shared" si="44"/>
        <v>1</v>
      </c>
      <c r="G442">
        <f t="shared" si="48"/>
        <v>441</v>
      </c>
      <c r="H442">
        <f t="shared" si="45"/>
        <v>440.11799999999999</v>
      </c>
      <c r="J442">
        <f t="shared" si="42"/>
        <v>440</v>
      </c>
      <c r="K442">
        <f t="shared" si="46"/>
        <v>1</v>
      </c>
      <c r="L442" s="9">
        <f t="shared" si="43"/>
        <v>0.99773242630385484</v>
      </c>
      <c r="M442" s="8">
        <f t="shared" si="47"/>
        <v>2.6757369614516247E-4</v>
      </c>
    </row>
    <row r="443" spans="6:13" x14ac:dyDescent="0.25">
      <c r="F443">
        <f t="shared" si="44"/>
        <v>1</v>
      </c>
      <c r="G443">
        <f t="shared" si="48"/>
        <v>442</v>
      </c>
      <c r="H443">
        <f t="shared" si="45"/>
        <v>441.11599999999999</v>
      </c>
      <c r="J443">
        <f t="shared" si="42"/>
        <v>441</v>
      </c>
      <c r="K443">
        <f t="shared" si="46"/>
        <v>1</v>
      </c>
      <c r="L443" s="9">
        <f t="shared" si="43"/>
        <v>0.99773755656108598</v>
      </c>
      <c r="M443" s="8">
        <f t="shared" si="47"/>
        <v>2.6244343891401734E-4</v>
      </c>
    </row>
    <row r="444" spans="6:13" x14ac:dyDescent="0.25">
      <c r="F444">
        <f t="shared" si="44"/>
        <v>1</v>
      </c>
      <c r="G444">
        <f t="shared" si="48"/>
        <v>443</v>
      </c>
      <c r="H444">
        <f t="shared" si="45"/>
        <v>442.11399999999998</v>
      </c>
      <c r="J444">
        <f t="shared" si="42"/>
        <v>442</v>
      </c>
      <c r="K444">
        <f t="shared" si="46"/>
        <v>1</v>
      </c>
      <c r="L444" s="9">
        <f t="shared" si="43"/>
        <v>0.99774266365688491</v>
      </c>
      <c r="M444" s="8">
        <f t="shared" si="47"/>
        <v>2.5733634311508879E-4</v>
      </c>
    </row>
    <row r="445" spans="6:13" x14ac:dyDescent="0.25">
      <c r="F445">
        <f t="shared" si="44"/>
        <v>1</v>
      </c>
      <c r="G445">
        <f t="shared" si="48"/>
        <v>444</v>
      </c>
      <c r="H445">
        <f t="shared" si="45"/>
        <v>443.11200000000002</v>
      </c>
      <c r="J445">
        <f t="shared" si="42"/>
        <v>443</v>
      </c>
      <c r="K445">
        <f t="shared" si="46"/>
        <v>1</v>
      </c>
      <c r="L445" s="9">
        <f t="shared" si="43"/>
        <v>0.99774774774774777</v>
      </c>
      <c r="M445" s="8">
        <f t="shared" si="47"/>
        <v>2.5225225225222747E-4</v>
      </c>
    </row>
    <row r="446" spans="6:13" x14ac:dyDescent="0.25">
      <c r="F446">
        <f t="shared" si="44"/>
        <v>1</v>
      </c>
      <c r="G446">
        <f t="shared" si="48"/>
        <v>445</v>
      </c>
      <c r="H446">
        <f t="shared" si="45"/>
        <v>444.11</v>
      </c>
      <c r="J446">
        <f t="shared" si="42"/>
        <v>444</v>
      </c>
      <c r="K446">
        <f t="shared" si="46"/>
        <v>1</v>
      </c>
      <c r="L446" s="9">
        <f t="shared" si="43"/>
        <v>0.99775280898876406</v>
      </c>
      <c r="M446" s="8">
        <f t="shared" si="47"/>
        <v>2.4719101123593656E-4</v>
      </c>
    </row>
    <row r="447" spans="6:13" x14ac:dyDescent="0.25">
      <c r="F447">
        <f t="shared" si="44"/>
        <v>1</v>
      </c>
      <c r="G447">
        <f t="shared" si="48"/>
        <v>446</v>
      </c>
      <c r="H447">
        <f t="shared" si="45"/>
        <v>445.108</v>
      </c>
      <c r="J447">
        <f t="shared" si="42"/>
        <v>445</v>
      </c>
      <c r="K447">
        <f t="shared" si="46"/>
        <v>1</v>
      </c>
      <c r="L447" s="9">
        <f t="shared" si="43"/>
        <v>0.99775784753363228</v>
      </c>
      <c r="M447" s="8">
        <f t="shared" si="47"/>
        <v>2.421524663677177E-4</v>
      </c>
    </row>
    <row r="448" spans="6:13" x14ac:dyDescent="0.25">
      <c r="F448">
        <f t="shared" si="44"/>
        <v>1</v>
      </c>
      <c r="G448">
        <f t="shared" si="48"/>
        <v>447</v>
      </c>
      <c r="H448">
        <f t="shared" si="45"/>
        <v>446.10599999999999</v>
      </c>
      <c r="J448">
        <f t="shared" si="42"/>
        <v>446</v>
      </c>
      <c r="K448">
        <f t="shared" si="46"/>
        <v>1</v>
      </c>
      <c r="L448" s="9">
        <f t="shared" si="43"/>
        <v>0.99776286353467558</v>
      </c>
      <c r="M448" s="8">
        <f t="shared" si="47"/>
        <v>2.3713646532441679E-4</v>
      </c>
    </row>
    <row r="449" spans="6:13" x14ac:dyDescent="0.25">
      <c r="F449">
        <f t="shared" si="44"/>
        <v>1</v>
      </c>
      <c r="G449">
        <f t="shared" si="48"/>
        <v>448</v>
      </c>
      <c r="H449">
        <f t="shared" si="45"/>
        <v>447.10399999999998</v>
      </c>
      <c r="J449">
        <f t="shared" si="42"/>
        <v>447</v>
      </c>
      <c r="K449">
        <f t="shared" si="46"/>
        <v>1</v>
      </c>
      <c r="L449" s="9">
        <f t="shared" si="43"/>
        <v>0.9977678571428571</v>
      </c>
      <c r="M449" s="8">
        <f t="shared" si="47"/>
        <v>2.3214285714290295E-4</v>
      </c>
    </row>
    <row r="450" spans="6:13" x14ac:dyDescent="0.25">
      <c r="F450">
        <f t="shared" si="44"/>
        <v>1</v>
      </c>
      <c r="G450">
        <f t="shared" si="48"/>
        <v>449</v>
      </c>
      <c r="H450">
        <f t="shared" si="45"/>
        <v>448.10199999999998</v>
      </c>
      <c r="J450">
        <f t="shared" ref="J450:J513" si="49">ROUND(H450:H1949,0)</f>
        <v>448</v>
      </c>
      <c r="K450">
        <f t="shared" si="46"/>
        <v>1</v>
      </c>
      <c r="L450" s="9">
        <f t="shared" ref="L450:L513" si="50">J450/G450</f>
        <v>0.99777282850779514</v>
      </c>
      <c r="M450" s="8">
        <f t="shared" si="47"/>
        <v>2.2717149220485844E-4</v>
      </c>
    </row>
    <row r="451" spans="6:13" x14ac:dyDescent="0.25">
      <c r="F451">
        <f t="shared" ref="F451:F514" si="51">IF(M451&lt;0.0005,1,0)</f>
        <v>1</v>
      </c>
      <c r="G451">
        <f t="shared" si="48"/>
        <v>450</v>
      </c>
      <c r="H451">
        <f t="shared" ref="H451:H501" si="52">D$2*G451</f>
        <v>449.1</v>
      </c>
      <c r="J451">
        <f t="shared" si="49"/>
        <v>449</v>
      </c>
      <c r="K451">
        <f t="shared" ref="K451:K514" si="53">G451-J451</f>
        <v>1</v>
      </c>
      <c r="L451" s="9">
        <f t="shared" si="50"/>
        <v>0.99777777777777776</v>
      </c>
      <c r="M451" s="8">
        <f t="shared" ref="M451:M514" si="54">ABS($D$2-L451)</f>
        <v>2.2222222222223476E-4</v>
      </c>
    </row>
    <row r="452" spans="6:13" x14ac:dyDescent="0.25">
      <c r="F452">
        <f t="shared" si="51"/>
        <v>1</v>
      </c>
      <c r="G452">
        <f t="shared" ref="G452:G515" si="55">1+G451</f>
        <v>451</v>
      </c>
      <c r="H452">
        <f t="shared" si="52"/>
        <v>450.09800000000001</v>
      </c>
      <c r="J452">
        <f t="shared" si="49"/>
        <v>450</v>
      </c>
      <c r="K452">
        <f t="shared" si="53"/>
        <v>1</v>
      </c>
      <c r="L452" s="9">
        <f t="shared" si="50"/>
        <v>0.99778270509977829</v>
      </c>
      <c r="M452" s="8">
        <f t="shared" si="54"/>
        <v>2.172949002217095E-4</v>
      </c>
    </row>
    <row r="453" spans="6:13" x14ac:dyDescent="0.25">
      <c r="F453">
        <f t="shared" si="51"/>
        <v>1</v>
      </c>
      <c r="G453">
        <f t="shared" si="55"/>
        <v>452</v>
      </c>
      <c r="H453">
        <f t="shared" si="52"/>
        <v>451.096</v>
      </c>
      <c r="J453">
        <f t="shared" si="49"/>
        <v>451</v>
      </c>
      <c r="K453">
        <f t="shared" si="53"/>
        <v>1</v>
      </c>
      <c r="L453" s="9">
        <f t="shared" si="50"/>
        <v>0.99778761061946908</v>
      </c>
      <c r="M453" s="8">
        <f t="shared" si="54"/>
        <v>2.123893805309196E-4</v>
      </c>
    </row>
    <row r="454" spans="6:13" x14ac:dyDescent="0.25">
      <c r="F454">
        <f t="shared" si="51"/>
        <v>1</v>
      </c>
      <c r="G454">
        <f t="shared" si="55"/>
        <v>453</v>
      </c>
      <c r="H454">
        <f t="shared" si="52"/>
        <v>452.09399999999999</v>
      </c>
      <c r="J454">
        <f t="shared" si="49"/>
        <v>452</v>
      </c>
      <c r="K454">
        <f t="shared" si="53"/>
        <v>1</v>
      </c>
      <c r="L454" s="9">
        <f t="shared" si="50"/>
        <v>0.99779249448123619</v>
      </c>
      <c r="M454" s="8">
        <f t="shared" si="54"/>
        <v>2.0750551876380641E-4</v>
      </c>
    </row>
    <row r="455" spans="6:13" x14ac:dyDescent="0.25">
      <c r="F455">
        <f t="shared" si="51"/>
        <v>1</v>
      </c>
      <c r="G455">
        <f t="shared" si="55"/>
        <v>454</v>
      </c>
      <c r="H455">
        <f t="shared" si="52"/>
        <v>453.09199999999998</v>
      </c>
      <c r="J455">
        <f t="shared" si="49"/>
        <v>453</v>
      </c>
      <c r="K455">
        <f t="shared" si="53"/>
        <v>1</v>
      </c>
      <c r="L455" s="9">
        <f t="shared" si="50"/>
        <v>0.99779735682819382</v>
      </c>
      <c r="M455" s="8">
        <f t="shared" si="54"/>
        <v>2.0264317180618274E-4</v>
      </c>
    </row>
    <row r="456" spans="6:13" x14ac:dyDescent="0.25">
      <c r="F456">
        <f t="shared" si="51"/>
        <v>1</v>
      </c>
      <c r="G456">
        <f t="shared" si="55"/>
        <v>455</v>
      </c>
      <c r="H456">
        <f t="shared" si="52"/>
        <v>454.09</v>
      </c>
      <c r="J456">
        <f t="shared" si="49"/>
        <v>454</v>
      </c>
      <c r="K456">
        <f t="shared" si="53"/>
        <v>1</v>
      </c>
      <c r="L456" s="9">
        <f t="shared" si="50"/>
        <v>0.99780219780219781</v>
      </c>
      <c r="M456" s="8">
        <f t="shared" si="54"/>
        <v>1.9780219780218822E-4</v>
      </c>
    </row>
    <row r="457" spans="6:13" x14ac:dyDescent="0.25">
      <c r="F457">
        <f t="shared" si="51"/>
        <v>1</v>
      </c>
      <c r="G457">
        <f t="shared" si="55"/>
        <v>456</v>
      </c>
      <c r="H457">
        <f t="shared" si="52"/>
        <v>455.08800000000002</v>
      </c>
      <c r="J457">
        <f t="shared" si="49"/>
        <v>455</v>
      </c>
      <c r="K457">
        <f t="shared" si="53"/>
        <v>1</v>
      </c>
      <c r="L457" s="9">
        <f t="shared" si="50"/>
        <v>0.9978070175438597</v>
      </c>
      <c r="M457" s="8">
        <f t="shared" si="54"/>
        <v>1.9298245614030041E-4</v>
      </c>
    </row>
    <row r="458" spans="6:13" x14ac:dyDescent="0.25">
      <c r="F458">
        <f t="shared" si="51"/>
        <v>1</v>
      </c>
      <c r="G458">
        <f t="shared" si="55"/>
        <v>457</v>
      </c>
      <c r="H458">
        <f t="shared" si="52"/>
        <v>456.08600000000001</v>
      </c>
      <c r="J458">
        <f t="shared" si="49"/>
        <v>456</v>
      </c>
      <c r="K458">
        <f t="shared" si="53"/>
        <v>1</v>
      </c>
      <c r="L458" s="9">
        <f t="shared" si="50"/>
        <v>0.99781181619256021</v>
      </c>
      <c r="M458" s="8">
        <f t="shared" si="54"/>
        <v>1.8818380743979013E-4</v>
      </c>
    </row>
    <row r="459" spans="6:13" x14ac:dyDescent="0.25">
      <c r="F459">
        <f t="shared" si="51"/>
        <v>1</v>
      </c>
      <c r="G459">
        <f t="shared" si="55"/>
        <v>458</v>
      </c>
      <c r="H459">
        <f t="shared" si="52"/>
        <v>457.084</v>
      </c>
      <c r="J459">
        <f t="shared" si="49"/>
        <v>457</v>
      </c>
      <c r="K459">
        <f t="shared" si="53"/>
        <v>1</v>
      </c>
      <c r="L459" s="9">
        <f t="shared" si="50"/>
        <v>0.99781659388646293</v>
      </c>
      <c r="M459" s="8">
        <f t="shared" si="54"/>
        <v>1.8340611353706571E-4</v>
      </c>
    </row>
    <row r="460" spans="6:13" x14ac:dyDescent="0.25">
      <c r="F460">
        <f t="shared" si="51"/>
        <v>1</v>
      </c>
      <c r="G460">
        <f t="shared" si="55"/>
        <v>459</v>
      </c>
      <c r="H460">
        <f t="shared" si="52"/>
        <v>458.08199999999999</v>
      </c>
      <c r="J460">
        <f t="shared" si="49"/>
        <v>458</v>
      </c>
      <c r="K460">
        <f t="shared" si="53"/>
        <v>1</v>
      </c>
      <c r="L460" s="9">
        <f t="shared" si="50"/>
        <v>0.9978213507625272</v>
      </c>
      <c r="M460" s="8">
        <f t="shared" si="54"/>
        <v>1.7864923747279438E-4</v>
      </c>
    </row>
    <row r="461" spans="6:13" x14ac:dyDescent="0.25">
      <c r="F461">
        <f t="shared" si="51"/>
        <v>1</v>
      </c>
      <c r="G461">
        <f t="shared" si="55"/>
        <v>460</v>
      </c>
      <c r="H461">
        <f t="shared" si="52"/>
        <v>459.08</v>
      </c>
      <c r="J461">
        <f t="shared" si="49"/>
        <v>459</v>
      </c>
      <c r="K461">
        <f t="shared" si="53"/>
        <v>1</v>
      </c>
      <c r="L461" s="9">
        <f t="shared" si="50"/>
        <v>0.99782608695652175</v>
      </c>
      <c r="M461" s="8">
        <f t="shared" si="54"/>
        <v>1.7391304347824654E-4</v>
      </c>
    </row>
    <row r="462" spans="6:13" x14ac:dyDescent="0.25">
      <c r="F462">
        <f t="shared" si="51"/>
        <v>1</v>
      </c>
      <c r="G462">
        <f t="shared" si="55"/>
        <v>461</v>
      </c>
      <c r="H462">
        <f t="shared" si="52"/>
        <v>460.07799999999997</v>
      </c>
      <c r="J462">
        <f t="shared" si="49"/>
        <v>460</v>
      </c>
      <c r="K462">
        <f t="shared" si="53"/>
        <v>1</v>
      </c>
      <c r="L462" s="9">
        <f t="shared" si="50"/>
        <v>0.99783080260303691</v>
      </c>
      <c r="M462" s="8">
        <f t="shared" si="54"/>
        <v>1.6919739696308334E-4</v>
      </c>
    </row>
    <row r="463" spans="6:13" x14ac:dyDescent="0.25">
      <c r="F463">
        <f t="shared" si="51"/>
        <v>1</v>
      </c>
      <c r="G463">
        <f t="shared" si="55"/>
        <v>462</v>
      </c>
      <c r="H463">
        <f t="shared" si="52"/>
        <v>461.07600000000002</v>
      </c>
      <c r="J463">
        <f t="shared" si="49"/>
        <v>461</v>
      </c>
      <c r="K463">
        <f t="shared" si="53"/>
        <v>1</v>
      </c>
      <c r="L463" s="9">
        <f t="shared" si="50"/>
        <v>0.99783549783549785</v>
      </c>
      <c r="M463" s="8">
        <f t="shared" si="54"/>
        <v>1.6450216450214494E-4</v>
      </c>
    </row>
    <row r="464" spans="6:13" x14ac:dyDescent="0.25">
      <c r="F464">
        <f t="shared" si="51"/>
        <v>1</v>
      </c>
      <c r="G464">
        <f t="shared" si="55"/>
        <v>463</v>
      </c>
      <c r="H464">
        <f t="shared" si="52"/>
        <v>462.07400000000001</v>
      </c>
      <c r="J464">
        <f t="shared" si="49"/>
        <v>462</v>
      </c>
      <c r="K464">
        <f t="shared" si="53"/>
        <v>1</v>
      </c>
      <c r="L464" s="9">
        <f t="shared" si="50"/>
        <v>0.99784017278617709</v>
      </c>
      <c r="M464" s="8">
        <f t="shared" si="54"/>
        <v>1.598272138229051E-4</v>
      </c>
    </row>
    <row r="465" spans="6:13" x14ac:dyDescent="0.25">
      <c r="F465">
        <f t="shared" si="51"/>
        <v>1</v>
      </c>
      <c r="G465">
        <f t="shared" si="55"/>
        <v>464</v>
      </c>
      <c r="H465">
        <f t="shared" si="52"/>
        <v>463.072</v>
      </c>
      <c r="J465">
        <f t="shared" si="49"/>
        <v>463</v>
      </c>
      <c r="K465">
        <f t="shared" si="53"/>
        <v>1</v>
      </c>
      <c r="L465" s="9">
        <f t="shared" si="50"/>
        <v>0.99784482758620685</v>
      </c>
      <c r="M465" s="8">
        <f t="shared" si="54"/>
        <v>1.5517241379314761E-4</v>
      </c>
    </row>
    <row r="466" spans="6:13" x14ac:dyDescent="0.25">
      <c r="F466">
        <f t="shared" si="51"/>
        <v>1</v>
      </c>
      <c r="G466">
        <f t="shared" si="55"/>
        <v>465</v>
      </c>
      <c r="H466">
        <f t="shared" si="52"/>
        <v>464.07</v>
      </c>
      <c r="J466">
        <f t="shared" si="49"/>
        <v>464</v>
      </c>
      <c r="K466">
        <f t="shared" si="53"/>
        <v>1</v>
      </c>
      <c r="L466" s="9">
        <f t="shared" si="50"/>
        <v>0.99784946236559136</v>
      </c>
      <c r="M466" s="8">
        <f t="shared" si="54"/>
        <v>1.5053763440864287E-4</v>
      </c>
    </row>
    <row r="467" spans="6:13" x14ac:dyDescent="0.25">
      <c r="F467">
        <f t="shared" si="51"/>
        <v>1</v>
      </c>
      <c r="G467">
        <f t="shared" si="55"/>
        <v>466</v>
      </c>
      <c r="H467">
        <f t="shared" si="52"/>
        <v>465.06799999999998</v>
      </c>
      <c r="J467">
        <f t="shared" si="49"/>
        <v>465</v>
      </c>
      <c r="K467">
        <f t="shared" si="53"/>
        <v>1</v>
      </c>
      <c r="L467" s="9">
        <f t="shared" si="50"/>
        <v>0.99785407725321884</v>
      </c>
      <c r="M467" s="8">
        <f t="shared" si="54"/>
        <v>1.4592274678115746E-4</v>
      </c>
    </row>
    <row r="468" spans="6:13" x14ac:dyDescent="0.25">
      <c r="F468">
        <f t="shared" si="51"/>
        <v>1</v>
      </c>
      <c r="G468">
        <f t="shared" si="55"/>
        <v>467</v>
      </c>
      <c r="H468">
        <f t="shared" si="52"/>
        <v>466.06599999999997</v>
      </c>
      <c r="J468">
        <f t="shared" si="49"/>
        <v>466</v>
      </c>
      <c r="K468">
        <f t="shared" si="53"/>
        <v>1</v>
      </c>
      <c r="L468" s="9">
        <f t="shared" si="50"/>
        <v>0.99785867237687365</v>
      </c>
      <c r="M468" s="8">
        <f t="shared" si="54"/>
        <v>1.4132762312635272E-4</v>
      </c>
    </row>
    <row r="469" spans="6:13" x14ac:dyDescent="0.25">
      <c r="F469">
        <f t="shared" si="51"/>
        <v>1</v>
      </c>
      <c r="G469">
        <f t="shared" si="55"/>
        <v>468</v>
      </c>
      <c r="H469">
        <f t="shared" si="52"/>
        <v>467.06400000000002</v>
      </c>
      <c r="J469">
        <f t="shared" si="49"/>
        <v>467</v>
      </c>
      <c r="K469">
        <f t="shared" si="53"/>
        <v>1</v>
      </c>
      <c r="L469" s="9">
        <f t="shared" si="50"/>
        <v>0.99786324786324787</v>
      </c>
      <c r="M469" s="8">
        <f t="shared" si="54"/>
        <v>1.3675213675212738E-4</v>
      </c>
    </row>
    <row r="470" spans="6:13" x14ac:dyDescent="0.25">
      <c r="F470">
        <f t="shared" si="51"/>
        <v>1</v>
      </c>
      <c r="G470">
        <f t="shared" si="55"/>
        <v>469</v>
      </c>
      <c r="H470">
        <f t="shared" si="52"/>
        <v>468.06200000000001</v>
      </c>
      <c r="J470">
        <f t="shared" si="49"/>
        <v>468</v>
      </c>
      <c r="K470">
        <f t="shared" si="53"/>
        <v>1</v>
      </c>
      <c r="L470" s="9">
        <f t="shared" si="50"/>
        <v>0.99786780383795304</v>
      </c>
      <c r="M470" s="8">
        <f t="shared" si="54"/>
        <v>1.3219616204696027E-4</v>
      </c>
    </row>
    <row r="471" spans="6:13" x14ac:dyDescent="0.25">
      <c r="F471">
        <f t="shared" si="51"/>
        <v>1</v>
      </c>
      <c r="G471">
        <f t="shared" si="55"/>
        <v>470</v>
      </c>
      <c r="H471">
        <f t="shared" si="52"/>
        <v>469.06</v>
      </c>
      <c r="J471">
        <f t="shared" si="49"/>
        <v>469</v>
      </c>
      <c r="K471">
        <f t="shared" si="53"/>
        <v>1</v>
      </c>
      <c r="L471" s="9">
        <f t="shared" si="50"/>
        <v>0.99787234042553197</v>
      </c>
      <c r="M471" s="8">
        <f t="shared" si="54"/>
        <v>1.2765957446803089E-4</v>
      </c>
    </row>
    <row r="472" spans="6:13" x14ac:dyDescent="0.25">
      <c r="F472">
        <f t="shared" si="51"/>
        <v>1</v>
      </c>
      <c r="G472">
        <f t="shared" si="55"/>
        <v>471</v>
      </c>
      <c r="H472">
        <f t="shared" si="52"/>
        <v>470.05799999999999</v>
      </c>
      <c r="J472">
        <f t="shared" si="49"/>
        <v>470</v>
      </c>
      <c r="K472">
        <f t="shared" si="53"/>
        <v>1</v>
      </c>
      <c r="L472" s="9">
        <f t="shared" si="50"/>
        <v>0.99787685774946921</v>
      </c>
      <c r="M472" s="8">
        <f t="shared" si="54"/>
        <v>1.2314225053078331E-4</v>
      </c>
    </row>
    <row r="473" spans="6:13" x14ac:dyDescent="0.25">
      <c r="F473">
        <f t="shared" si="51"/>
        <v>1</v>
      </c>
      <c r="G473">
        <f t="shared" si="55"/>
        <v>472</v>
      </c>
      <c r="H473">
        <f t="shared" si="52"/>
        <v>471.05599999999998</v>
      </c>
      <c r="J473">
        <f t="shared" si="49"/>
        <v>471</v>
      </c>
      <c r="K473">
        <f t="shared" si="53"/>
        <v>1</v>
      </c>
      <c r="L473" s="9">
        <f t="shared" si="50"/>
        <v>0.9978813559322034</v>
      </c>
      <c r="M473" s="8">
        <f t="shared" si="54"/>
        <v>1.1864406779660275E-4</v>
      </c>
    </row>
    <row r="474" spans="6:13" x14ac:dyDescent="0.25">
      <c r="F474">
        <f t="shared" si="51"/>
        <v>1</v>
      </c>
      <c r="G474">
        <f t="shared" si="55"/>
        <v>473</v>
      </c>
      <c r="H474">
        <f t="shared" si="52"/>
        <v>472.05399999999997</v>
      </c>
      <c r="J474">
        <f t="shared" si="49"/>
        <v>472</v>
      </c>
      <c r="K474">
        <f t="shared" si="53"/>
        <v>1</v>
      </c>
      <c r="L474" s="9">
        <f t="shared" si="50"/>
        <v>0.9978858350951374</v>
      </c>
      <c r="M474" s="8">
        <f t="shared" si="54"/>
        <v>1.1416490486260145E-4</v>
      </c>
    </row>
    <row r="475" spans="6:13" x14ac:dyDescent="0.25">
      <c r="F475">
        <f t="shared" si="51"/>
        <v>1</v>
      </c>
      <c r="G475">
        <f t="shared" si="55"/>
        <v>474</v>
      </c>
      <c r="H475">
        <f t="shared" si="52"/>
        <v>473.05200000000002</v>
      </c>
      <c r="J475">
        <f t="shared" si="49"/>
        <v>473</v>
      </c>
      <c r="K475">
        <f t="shared" si="53"/>
        <v>1</v>
      </c>
      <c r="L475" s="9">
        <f t="shared" si="50"/>
        <v>0.99789029535864981</v>
      </c>
      <c r="M475" s="8">
        <f t="shared" si="54"/>
        <v>1.0970464135018343E-4</v>
      </c>
    </row>
    <row r="476" spans="6:13" x14ac:dyDescent="0.25">
      <c r="F476">
        <f t="shared" si="51"/>
        <v>1</v>
      </c>
      <c r="G476">
        <f t="shared" si="55"/>
        <v>475</v>
      </c>
      <c r="H476">
        <f t="shared" si="52"/>
        <v>474.05</v>
      </c>
      <c r="J476">
        <f t="shared" si="49"/>
        <v>474</v>
      </c>
      <c r="K476">
        <f t="shared" si="53"/>
        <v>1</v>
      </c>
      <c r="L476" s="9">
        <f t="shared" si="50"/>
        <v>0.99789473684210528</v>
      </c>
      <c r="M476" s="8">
        <f t="shared" si="54"/>
        <v>1.0526315789471941E-4</v>
      </c>
    </row>
    <row r="477" spans="6:13" x14ac:dyDescent="0.25">
      <c r="F477">
        <f t="shared" si="51"/>
        <v>1</v>
      </c>
      <c r="G477">
        <f t="shared" si="55"/>
        <v>476</v>
      </c>
      <c r="H477">
        <f t="shared" si="52"/>
        <v>475.048</v>
      </c>
      <c r="J477">
        <f t="shared" si="49"/>
        <v>475</v>
      </c>
      <c r="K477">
        <f t="shared" si="53"/>
        <v>1</v>
      </c>
      <c r="L477" s="9">
        <f t="shared" si="50"/>
        <v>0.99789915966386555</v>
      </c>
      <c r="M477" s="8">
        <f t="shared" si="54"/>
        <v>1.0084033613444454E-4</v>
      </c>
    </row>
    <row r="478" spans="6:13" x14ac:dyDescent="0.25">
      <c r="F478">
        <f t="shared" si="51"/>
        <v>1</v>
      </c>
      <c r="G478">
        <f t="shared" si="55"/>
        <v>477</v>
      </c>
      <c r="H478">
        <f t="shared" si="52"/>
        <v>476.04599999999999</v>
      </c>
      <c r="J478">
        <f t="shared" si="49"/>
        <v>476</v>
      </c>
      <c r="K478">
        <f t="shared" si="53"/>
        <v>1</v>
      </c>
      <c r="L478" s="9">
        <f t="shared" si="50"/>
        <v>0.99790356394129975</v>
      </c>
      <c r="M478" s="8">
        <f t="shared" si="54"/>
        <v>9.6436058700244409E-5</v>
      </c>
    </row>
    <row r="479" spans="6:13" x14ac:dyDescent="0.25">
      <c r="F479">
        <f t="shared" si="51"/>
        <v>1</v>
      </c>
      <c r="G479">
        <f t="shared" si="55"/>
        <v>478</v>
      </c>
      <c r="H479">
        <f t="shared" si="52"/>
        <v>477.04399999999998</v>
      </c>
      <c r="J479">
        <f t="shared" si="49"/>
        <v>477</v>
      </c>
      <c r="K479">
        <f t="shared" si="53"/>
        <v>1</v>
      </c>
      <c r="L479" s="9">
        <f t="shared" si="50"/>
        <v>0.997907949790795</v>
      </c>
      <c r="M479" s="8">
        <f t="shared" si="54"/>
        <v>9.2050209204996847E-5</v>
      </c>
    </row>
    <row r="480" spans="6:13" x14ac:dyDescent="0.25">
      <c r="F480">
        <f t="shared" si="51"/>
        <v>1</v>
      </c>
      <c r="G480">
        <f t="shared" si="55"/>
        <v>479</v>
      </c>
      <c r="H480">
        <f t="shared" si="52"/>
        <v>478.04199999999997</v>
      </c>
      <c r="J480">
        <f t="shared" si="49"/>
        <v>478</v>
      </c>
      <c r="K480">
        <f t="shared" si="53"/>
        <v>1</v>
      </c>
      <c r="L480" s="9">
        <f t="shared" si="50"/>
        <v>0.9979123173277662</v>
      </c>
      <c r="M480" s="8">
        <f t="shared" si="54"/>
        <v>8.7682672233801995E-5</v>
      </c>
    </row>
    <row r="481" spans="6:13" x14ac:dyDescent="0.25">
      <c r="F481">
        <f t="shared" si="51"/>
        <v>1</v>
      </c>
      <c r="G481">
        <f t="shared" si="55"/>
        <v>480</v>
      </c>
      <c r="H481">
        <f t="shared" si="52"/>
        <v>479.04</v>
      </c>
      <c r="J481">
        <f t="shared" si="49"/>
        <v>479</v>
      </c>
      <c r="K481">
        <f t="shared" si="53"/>
        <v>1</v>
      </c>
      <c r="L481" s="9">
        <f t="shared" si="50"/>
        <v>0.99791666666666667</v>
      </c>
      <c r="M481" s="8">
        <f t="shared" si="54"/>
        <v>8.3333333333324155E-5</v>
      </c>
    </row>
    <row r="482" spans="6:13" x14ac:dyDescent="0.25">
      <c r="F482">
        <f t="shared" si="51"/>
        <v>1</v>
      </c>
      <c r="G482">
        <f t="shared" si="55"/>
        <v>481</v>
      </c>
      <c r="H482">
        <f t="shared" si="52"/>
        <v>480.03800000000001</v>
      </c>
      <c r="J482">
        <f t="shared" si="49"/>
        <v>480</v>
      </c>
      <c r="K482">
        <f t="shared" si="53"/>
        <v>1</v>
      </c>
      <c r="L482" s="9">
        <f t="shared" si="50"/>
        <v>0.99792099792099798</v>
      </c>
      <c r="M482" s="8">
        <f t="shared" si="54"/>
        <v>7.900207900202183E-5</v>
      </c>
    </row>
    <row r="483" spans="6:13" x14ac:dyDescent="0.25">
      <c r="F483">
        <f t="shared" si="51"/>
        <v>1</v>
      </c>
      <c r="G483">
        <f t="shared" si="55"/>
        <v>482</v>
      </c>
      <c r="H483">
        <f t="shared" si="52"/>
        <v>481.036</v>
      </c>
      <c r="J483">
        <f t="shared" si="49"/>
        <v>481</v>
      </c>
      <c r="K483">
        <f t="shared" si="53"/>
        <v>1</v>
      </c>
      <c r="L483" s="9">
        <f t="shared" si="50"/>
        <v>0.99792531120331951</v>
      </c>
      <c r="M483" s="8">
        <f t="shared" si="54"/>
        <v>7.4688796680488778E-5</v>
      </c>
    </row>
    <row r="484" spans="6:13" x14ac:dyDescent="0.25">
      <c r="F484">
        <f t="shared" si="51"/>
        <v>1</v>
      </c>
      <c r="G484">
        <f t="shared" si="55"/>
        <v>483</v>
      </c>
      <c r="H484">
        <f t="shared" si="52"/>
        <v>482.03399999999999</v>
      </c>
      <c r="J484">
        <f t="shared" si="49"/>
        <v>482</v>
      </c>
      <c r="K484">
        <f t="shared" si="53"/>
        <v>1</v>
      </c>
      <c r="L484" s="9">
        <f t="shared" si="50"/>
        <v>0.99792960662525876</v>
      </c>
      <c r="M484" s="8">
        <f t="shared" si="54"/>
        <v>7.0393374741239967E-5</v>
      </c>
    </row>
    <row r="485" spans="6:13" x14ac:dyDescent="0.25">
      <c r="F485">
        <f t="shared" si="51"/>
        <v>1</v>
      </c>
      <c r="G485">
        <f t="shared" si="55"/>
        <v>484</v>
      </c>
      <c r="H485">
        <f t="shared" si="52"/>
        <v>483.03199999999998</v>
      </c>
      <c r="J485">
        <f t="shared" si="49"/>
        <v>483</v>
      </c>
      <c r="K485">
        <f t="shared" si="53"/>
        <v>1</v>
      </c>
      <c r="L485" s="9">
        <f t="shared" si="50"/>
        <v>0.99793388429752061</v>
      </c>
      <c r="M485" s="8">
        <f t="shared" si="54"/>
        <v>6.6115702479385696E-5</v>
      </c>
    </row>
    <row r="486" spans="6:13" x14ac:dyDescent="0.25">
      <c r="F486">
        <f t="shared" si="51"/>
        <v>1</v>
      </c>
      <c r="G486">
        <f t="shared" si="55"/>
        <v>485</v>
      </c>
      <c r="H486">
        <f t="shared" si="52"/>
        <v>484.03</v>
      </c>
      <c r="J486">
        <f t="shared" si="49"/>
        <v>484</v>
      </c>
      <c r="K486">
        <f t="shared" si="53"/>
        <v>1</v>
      </c>
      <c r="L486" s="9">
        <f t="shared" si="50"/>
        <v>0.99793814432989691</v>
      </c>
      <c r="M486" s="8">
        <f t="shared" si="54"/>
        <v>6.1855670103083682E-5</v>
      </c>
    </row>
    <row r="487" spans="6:13" x14ac:dyDescent="0.25">
      <c r="F487">
        <f t="shared" si="51"/>
        <v>1</v>
      </c>
      <c r="G487">
        <f t="shared" si="55"/>
        <v>486</v>
      </c>
      <c r="H487">
        <f t="shared" si="52"/>
        <v>485.02800000000002</v>
      </c>
      <c r="J487">
        <f t="shared" si="49"/>
        <v>485</v>
      </c>
      <c r="K487">
        <f t="shared" si="53"/>
        <v>1</v>
      </c>
      <c r="L487" s="9">
        <f t="shared" si="50"/>
        <v>0.99794238683127567</v>
      </c>
      <c r="M487" s="8">
        <f t="shared" si="54"/>
        <v>5.7613168724324204E-5</v>
      </c>
    </row>
    <row r="488" spans="6:13" x14ac:dyDescent="0.25">
      <c r="F488">
        <f t="shared" si="51"/>
        <v>1</v>
      </c>
      <c r="G488">
        <f t="shared" si="55"/>
        <v>487</v>
      </c>
      <c r="H488">
        <f t="shared" si="52"/>
        <v>486.02600000000001</v>
      </c>
      <c r="J488">
        <f t="shared" si="49"/>
        <v>486</v>
      </c>
      <c r="K488">
        <f t="shared" si="53"/>
        <v>1</v>
      </c>
      <c r="L488" s="9">
        <f t="shared" si="50"/>
        <v>0.99794661190965095</v>
      </c>
      <c r="M488" s="8">
        <f t="shared" si="54"/>
        <v>5.3388090349049122E-5</v>
      </c>
    </row>
    <row r="489" spans="6:13" x14ac:dyDescent="0.25">
      <c r="F489">
        <f t="shared" si="51"/>
        <v>1</v>
      </c>
      <c r="G489">
        <f t="shared" si="55"/>
        <v>488</v>
      </c>
      <c r="H489">
        <f t="shared" si="52"/>
        <v>487.024</v>
      </c>
      <c r="J489">
        <f t="shared" si="49"/>
        <v>487</v>
      </c>
      <c r="K489">
        <f t="shared" si="53"/>
        <v>1</v>
      </c>
      <c r="L489" s="9">
        <f t="shared" si="50"/>
        <v>0.99795081967213117</v>
      </c>
      <c r="M489" s="8">
        <f t="shared" si="54"/>
        <v>4.9180327868825202E-5</v>
      </c>
    </row>
    <row r="490" spans="6:13" x14ac:dyDescent="0.25">
      <c r="F490">
        <f t="shared" si="51"/>
        <v>1</v>
      </c>
      <c r="G490">
        <f t="shared" si="55"/>
        <v>489</v>
      </c>
      <c r="H490">
        <f t="shared" si="52"/>
        <v>488.02199999999999</v>
      </c>
      <c r="J490">
        <f t="shared" si="49"/>
        <v>488</v>
      </c>
      <c r="K490">
        <f t="shared" si="53"/>
        <v>1</v>
      </c>
      <c r="L490" s="9">
        <f t="shared" si="50"/>
        <v>0.99795501022494892</v>
      </c>
      <c r="M490" s="8">
        <f t="shared" si="54"/>
        <v>4.4989775051074155E-5</v>
      </c>
    </row>
    <row r="491" spans="6:13" x14ac:dyDescent="0.25">
      <c r="F491">
        <f t="shared" si="51"/>
        <v>1</v>
      </c>
      <c r="G491">
        <f t="shared" si="55"/>
        <v>490</v>
      </c>
      <c r="H491">
        <f t="shared" si="52"/>
        <v>489.02</v>
      </c>
      <c r="J491">
        <f t="shared" si="49"/>
        <v>489</v>
      </c>
      <c r="K491">
        <f t="shared" si="53"/>
        <v>1</v>
      </c>
      <c r="L491" s="9">
        <f t="shared" si="50"/>
        <v>0.99795918367346936</v>
      </c>
      <c r="M491" s="8">
        <f t="shared" si="54"/>
        <v>4.0816326530634939E-5</v>
      </c>
    </row>
    <row r="492" spans="6:13" x14ac:dyDescent="0.25">
      <c r="F492">
        <f t="shared" si="51"/>
        <v>1</v>
      </c>
      <c r="G492">
        <f t="shared" si="55"/>
        <v>491</v>
      </c>
      <c r="H492">
        <f t="shared" si="52"/>
        <v>490.01799999999997</v>
      </c>
      <c r="J492">
        <f t="shared" si="49"/>
        <v>490</v>
      </c>
      <c r="K492">
        <f t="shared" si="53"/>
        <v>1</v>
      </c>
      <c r="L492" s="9">
        <f t="shared" si="50"/>
        <v>0.99796334012219956</v>
      </c>
      <c r="M492" s="8">
        <f t="shared" si="54"/>
        <v>3.665987780043789E-5</v>
      </c>
    </row>
    <row r="493" spans="6:13" x14ac:dyDescent="0.25">
      <c r="F493">
        <f t="shared" si="51"/>
        <v>1</v>
      </c>
      <c r="G493">
        <f t="shared" si="55"/>
        <v>492</v>
      </c>
      <c r="H493">
        <f t="shared" si="52"/>
        <v>491.01600000000002</v>
      </c>
      <c r="J493">
        <f t="shared" si="49"/>
        <v>491</v>
      </c>
      <c r="K493">
        <f t="shared" si="53"/>
        <v>1</v>
      </c>
      <c r="L493" s="9">
        <f t="shared" si="50"/>
        <v>0.99796747967479671</v>
      </c>
      <c r="M493" s="8">
        <f t="shared" si="54"/>
        <v>3.2520325203289069E-5</v>
      </c>
    </row>
    <row r="494" spans="6:13" x14ac:dyDescent="0.25">
      <c r="F494">
        <f t="shared" si="51"/>
        <v>1</v>
      </c>
      <c r="G494">
        <f t="shared" si="55"/>
        <v>493</v>
      </c>
      <c r="H494">
        <f t="shared" si="52"/>
        <v>492.01400000000001</v>
      </c>
      <c r="J494">
        <f t="shared" si="49"/>
        <v>492</v>
      </c>
      <c r="K494">
        <f t="shared" si="53"/>
        <v>1</v>
      </c>
      <c r="L494" s="9">
        <f t="shared" si="50"/>
        <v>0.99797160243407712</v>
      </c>
      <c r="M494" s="8">
        <f t="shared" si="54"/>
        <v>2.8397565922877455E-5</v>
      </c>
    </row>
    <row r="495" spans="6:13" x14ac:dyDescent="0.25">
      <c r="F495">
        <f t="shared" si="51"/>
        <v>1</v>
      </c>
      <c r="G495">
        <f t="shared" si="55"/>
        <v>494</v>
      </c>
      <c r="H495">
        <f t="shared" si="52"/>
        <v>493.012</v>
      </c>
      <c r="J495">
        <f t="shared" si="49"/>
        <v>493</v>
      </c>
      <c r="K495">
        <f t="shared" si="53"/>
        <v>1</v>
      </c>
      <c r="L495" s="9">
        <f t="shared" si="50"/>
        <v>0.99797570850202433</v>
      </c>
      <c r="M495" s="8">
        <f t="shared" si="54"/>
        <v>2.4291497975670318E-5</v>
      </c>
    </row>
    <row r="496" spans="6:13" x14ac:dyDescent="0.25">
      <c r="F496">
        <f t="shared" si="51"/>
        <v>1</v>
      </c>
      <c r="G496">
        <f t="shared" si="55"/>
        <v>495</v>
      </c>
      <c r="H496">
        <f t="shared" si="52"/>
        <v>494.01</v>
      </c>
      <c r="J496">
        <f t="shared" si="49"/>
        <v>494</v>
      </c>
      <c r="K496">
        <f t="shared" si="53"/>
        <v>1</v>
      </c>
      <c r="L496" s="9">
        <f t="shared" si="50"/>
        <v>0.99797979797979797</v>
      </c>
      <c r="M496" s="8">
        <f t="shared" si="54"/>
        <v>2.0202020202031434E-5</v>
      </c>
    </row>
    <row r="497" spans="6:13" x14ac:dyDescent="0.25">
      <c r="F497">
        <f t="shared" si="51"/>
        <v>1</v>
      </c>
      <c r="G497">
        <f t="shared" si="55"/>
        <v>496</v>
      </c>
      <c r="H497">
        <f t="shared" si="52"/>
        <v>495.00799999999998</v>
      </c>
      <c r="J497">
        <f t="shared" si="49"/>
        <v>495</v>
      </c>
      <c r="K497">
        <f t="shared" si="53"/>
        <v>1</v>
      </c>
      <c r="L497" s="9">
        <f t="shared" si="50"/>
        <v>0.99798387096774188</v>
      </c>
      <c r="M497" s="8">
        <f t="shared" si="54"/>
        <v>1.612903225811646E-5</v>
      </c>
    </row>
    <row r="498" spans="6:13" x14ac:dyDescent="0.25">
      <c r="F498">
        <f t="shared" si="51"/>
        <v>1</v>
      </c>
      <c r="G498">
        <f t="shared" si="55"/>
        <v>497</v>
      </c>
      <c r="H498">
        <f t="shared" si="52"/>
        <v>496.00599999999997</v>
      </c>
      <c r="J498">
        <f t="shared" si="49"/>
        <v>496</v>
      </c>
      <c r="K498">
        <f t="shared" si="53"/>
        <v>1</v>
      </c>
      <c r="L498" s="9">
        <f t="shared" si="50"/>
        <v>0.99798792756539234</v>
      </c>
      <c r="M498" s="8">
        <f t="shared" si="54"/>
        <v>1.2072434607657279E-5</v>
      </c>
    </row>
    <row r="499" spans="6:13" x14ac:dyDescent="0.25">
      <c r="F499">
        <f t="shared" si="51"/>
        <v>1</v>
      </c>
      <c r="G499">
        <f t="shared" si="55"/>
        <v>498</v>
      </c>
      <c r="H499">
        <f t="shared" si="52"/>
        <v>497.00400000000002</v>
      </c>
      <c r="J499">
        <f t="shared" si="49"/>
        <v>497</v>
      </c>
      <c r="K499">
        <f t="shared" si="53"/>
        <v>1</v>
      </c>
      <c r="L499" s="9">
        <f t="shared" si="50"/>
        <v>0.99799196787148592</v>
      </c>
      <c r="M499" s="8">
        <f t="shared" si="54"/>
        <v>8.0321285140794174E-6</v>
      </c>
    </row>
    <row r="500" spans="6:13" x14ac:dyDescent="0.25">
      <c r="F500">
        <f t="shared" si="51"/>
        <v>1</v>
      </c>
      <c r="G500">
        <f t="shared" si="55"/>
        <v>499</v>
      </c>
      <c r="H500">
        <f t="shared" si="52"/>
        <v>498.00200000000001</v>
      </c>
      <c r="J500">
        <f t="shared" si="49"/>
        <v>498</v>
      </c>
      <c r="K500">
        <f t="shared" si="53"/>
        <v>1</v>
      </c>
      <c r="L500" s="9">
        <f t="shared" si="50"/>
        <v>0.99799599198396793</v>
      </c>
      <c r="M500" s="8">
        <f t="shared" si="54"/>
        <v>4.0080160320643543E-6</v>
      </c>
    </row>
    <row r="501" spans="6:13" x14ac:dyDescent="0.25">
      <c r="F501">
        <f t="shared" si="51"/>
        <v>1</v>
      </c>
      <c r="G501">
        <f t="shared" si="55"/>
        <v>500</v>
      </c>
      <c r="H501">
        <f t="shared" si="52"/>
        <v>499</v>
      </c>
      <c r="J501">
        <f t="shared" si="49"/>
        <v>499</v>
      </c>
      <c r="K501">
        <f t="shared" si="53"/>
        <v>1</v>
      </c>
      <c r="L501" s="9">
        <f t="shared" si="50"/>
        <v>0.998</v>
      </c>
      <c r="M501" s="8">
        <f t="shared" si="54"/>
        <v>0</v>
      </c>
    </row>
    <row r="502" spans="6:13" x14ac:dyDescent="0.25">
      <c r="F502">
        <f t="shared" si="51"/>
        <v>1</v>
      </c>
      <c r="G502">
        <f t="shared" si="55"/>
        <v>501</v>
      </c>
      <c r="H502">
        <f t="shared" ref="H502:H565" si="56">D$2*G502</f>
        <v>499.99799999999999</v>
      </c>
      <c r="J502">
        <f t="shared" si="49"/>
        <v>500</v>
      </c>
      <c r="K502">
        <f t="shared" si="53"/>
        <v>1</v>
      </c>
      <c r="L502" s="9">
        <f t="shared" si="50"/>
        <v>0.99800399201596801</v>
      </c>
      <c r="M502" s="8">
        <f t="shared" si="54"/>
        <v>3.9920159680129075E-6</v>
      </c>
    </row>
    <row r="503" spans="6:13" x14ac:dyDescent="0.25">
      <c r="F503">
        <f t="shared" si="51"/>
        <v>1</v>
      </c>
      <c r="G503">
        <f t="shared" si="55"/>
        <v>502</v>
      </c>
      <c r="H503">
        <f t="shared" si="56"/>
        <v>500.99599999999998</v>
      </c>
      <c r="J503">
        <f t="shared" si="49"/>
        <v>501</v>
      </c>
      <c r="K503">
        <f t="shared" si="53"/>
        <v>1</v>
      </c>
      <c r="L503" s="9">
        <f t="shared" si="50"/>
        <v>0.99800796812749004</v>
      </c>
      <c r="M503" s="8">
        <f t="shared" si="54"/>
        <v>7.9681274900433863E-6</v>
      </c>
    </row>
    <row r="504" spans="6:13" x14ac:dyDescent="0.25">
      <c r="F504">
        <f t="shared" si="51"/>
        <v>1</v>
      </c>
      <c r="G504">
        <f t="shared" si="55"/>
        <v>503</v>
      </c>
      <c r="H504">
        <f t="shared" si="56"/>
        <v>501.99399999999997</v>
      </c>
      <c r="J504">
        <f t="shared" si="49"/>
        <v>502</v>
      </c>
      <c r="K504">
        <f t="shared" si="53"/>
        <v>1</v>
      </c>
      <c r="L504" s="9">
        <f t="shared" si="50"/>
        <v>0.99801192842942343</v>
      </c>
      <c r="M504" s="8">
        <f t="shared" si="54"/>
        <v>1.1928429423435638E-5</v>
      </c>
    </row>
    <row r="505" spans="6:13" x14ac:dyDescent="0.25">
      <c r="F505">
        <f t="shared" si="51"/>
        <v>1</v>
      </c>
      <c r="G505">
        <f t="shared" si="55"/>
        <v>504</v>
      </c>
      <c r="H505">
        <f t="shared" si="56"/>
        <v>502.99200000000002</v>
      </c>
      <c r="J505">
        <f t="shared" si="49"/>
        <v>503</v>
      </c>
      <c r="K505">
        <f t="shared" si="53"/>
        <v>1</v>
      </c>
      <c r="L505" s="9">
        <f t="shared" si="50"/>
        <v>0.99801587301587302</v>
      </c>
      <c r="M505" s="8">
        <f t="shared" si="54"/>
        <v>1.5873015873024698E-5</v>
      </c>
    </row>
    <row r="506" spans="6:13" x14ac:dyDescent="0.25">
      <c r="F506">
        <f t="shared" si="51"/>
        <v>1</v>
      </c>
      <c r="G506">
        <f t="shared" si="55"/>
        <v>505</v>
      </c>
      <c r="H506">
        <f t="shared" si="56"/>
        <v>503.99</v>
      </c>
      <c r="J506">
        <f t="shared" si="49"/>
        <v>504</v>
      </c>
      <c r="K506">
        <f t="shared" si="53"/>
        <v>1</v>
      </c>
      <c r="L506" s="9">
        <f t="shared" si="50"/>
        <v>0.99801980198019802</v>
      </c>
      <c r="M506" s="8">
        <f t="shared" si="54"/>
        <v>1.980198019801982E-5</v>
      </c>
    </row>
    <row r="507" spans="6:13" x14ac:dyDescent="0.25">
      <c r="F507">
        <f t="shared" si="51"/>
        <v>1</v>
      </c>
      <c r="G507">
        <f t="shared" si="55"/>
        <v>506</v>
      </c>
      <c r="H507">
        <f t="shared" si="56"/>
        <v>504.988</v>
      </c>
      <c r="J507">
        <f t="shared" si="49"/>
        <v>505</v>
      </c>
      <c r="K507">
        <f t="shared" si="53"/>
        <v>1</v>
      </c>
      <c r="L507" s="9">
        <f t="shared" si="50"/>
        <v>0.99802371541501977</v>
      </c>
      <c r="M507" s="8">
        <f t="shared" si="54"/>
        <v>2.3715415019776032E-5</v>
      </c>
    </row>
    <row r="508" spans="6:13" x14ac:dyDescent="0.25">
      <c r="F508">
        <f t="shared" si="51"/>
        <v>1</v>
      </c>
      <c r="G508">
        <f t="shared" si="55"/>
        <v>507</v>
      </c>
      <c r="H508">
        <f t="shared" si="56"/>
        <v>505.98599999999999</v>
      </c>
      <c r="J508">
        <f t="shared" si="49"/>
        <v>506</v>
      </c>
      <c r="K508">
        <f t="shared" si="53"/>
        <v>1</v>
      </c>
      <c r="L508" s="9">
        <f t="shared" si="50"/>
        <v>0.99802761341222879</v>
      </c>
      <c r="M508" s="8">
        <f t="shared" si="54"/>
        <v>2.7613412228788548E-5</v>
      </c>
    </row>
    <row r="509" spans="6:13" x14ac:dyDescent="0.25">
      <c r="F509">
        <f t="shared" si="51"/>
        <v>1</v>
      </c>
      <c r="G509">
        <f t="shared" si="55"/>
        <v>508</v>
      </c>
      <c r="H509">
        <f t="shared" si="56"/>
        <v>506.98399999999998</v>
      </c>
      <c r="J509">
        <f t="shared" si="49"/>
        <v>507</v>
      </c>
      <c r="K509">
        <f t="shared" si="53"/>
        <v>1</v>
      </c>
      <c r="L509" s="9">
        <f t="shared" si="50"/>
        <v>0.99803149606299213</v>
      </c>
      <c r="M509" s="8">
        <f t="shared" si="54"/>
        <v>3.1496062992131257E-5</v>
      </c>
    </row>
    <row r="510" spans="6:13" x14ac:dyDescent="0.25">
      <c r="F510">
        <f t="shared" si="51"/>
        <v>1</v>
      </c>
      <c r="G510">
        <f t="shared" si="55"/>
        <v>509</v>
      </c>
      <c r="H510">
        <f t="shared" si="56"/>
        <v>507.98199999999997</v>
      </c>
      <c r="J510">
        <f t="shared" si="49"/>
        <v>508</v>
      </c>
      <c r="K510">
        <f t="shared" si="53"/>
        <v>1</v>
      </c>
      <c r="L510" s="9">
        <f t="shared" si="50"/>
        <v>0.99803536345776034</v>
      </c>
      <c r="M510" s="8">
        <f t="shared" si="54"/>
        <v>3.5363457760340111E-5</v>
      </c>
    </row>
    <row r="511" spans="6:13" x14ac:dyDescent="0.25">
      <c r="F511">
        <f t="shared" si="51"/>
        <v>1</v>
      </c>
      <c r="G511">
        <f t="shared" si="55"/>
        <v>510</v>
      </c>
      <c r="H511">
        <f t="shared" si="56"/>
        <v>508.98</v>
      </c>
      <c r="J511">
        <f t="shared" si="49"/>
        <v>509</v>
      </c>
      <c r="K511">
        <f t="shared" si="53"/>
        <v>1</v>
      </c>
      <c r="L511" s="9">
        <f t="shared" si="50"/>
        <v>0.99803921568627452</v>
      </c>
      <c r="M511" s="8">
        <f t="shared" si="54"/>
        <v>3.9215686274518546E-5</v>
      </c>
    </row>
    <row r="512" spans="6:13" x14ac:dyDescent="0.25">
      <c r="F512">
        <f t="shared" si="51"/>
        <v>1</v>
      </c>
      <c r="G512">
        <f t="shared" si="55"/>
        <v>511</v>
      </c>
      <c r="H512">
        <f t="shared" si="56"/>
        <v>509.97800000000001</v>
      </c>
      <c r="J512">
        <f t="shared" si="49"/>
        <v>510</v>
      </c>
      <c r="K512">
        <f t="shared" si="53"/>
        <v>1</v>
      </c>
      <c r="L512" s="9">
        <f t="shared" si="50"/>
        <v>0.99804305283757333</v>
      </c>
      <c r="M512" s="8">
        <f t="shared" si="54"/>
        <v>4.3052837573331892E-5</v>
      </c>
    </row>
    <row r="513" spans="6:13" x14ac:dyDescent="0.25">
      <c r="F513">
        <f t="shared" si="51"/>
        <v>1</v>
      </c>
      <c r="G513">
        <f t="shared" si="55"/>
        <v>512</v>
      </c>
      <c r="H513">
        <f t="shared" si="56"/>
        <v>510.976</v>
      </c>
      <c r="J513">
        <f t="shared" si="49"/>
        <v>511</v>
      </c>
      <c r="K513">
        <f t="shared" si="53"/>
        <v>1</v>
      </c>
      <c r="L513" s="9">
        <f t="shared" si="50"/>
        <v>0.998046875</v>
      </c>
      <c r="M513" s="8">
        <f t="shared" si="54"/>
        <v>4.6875000000001776E-5</v>
      </c>
    </row>
    <row r="514" spans="6:13" x14ac:dyDescent="0.25">
      <c r="F514">
        <f t="shared" si="51"/>
        <v>1</v>
      </c>
      <c r="G514">
        <f t="shared" si="55"/>
        <v>513</v>
      </c>
      <c r="H514">
        <f t="shared" si="56"/>
        <v>511.97399999999999</v>
      </c>
      <c r="J514">
        <f t="shared" ref="J514:J577" si="57">ROUND(H514:H2013,0)</f>
        <v>512</v>
      </c>
      <c r="K514">
        <f t="shared" si="53"/>
        <v>1</v>
      </c>
      <c r="L514" s="9">
        <f t="shared" ref="L514:L577" si="58">J514/G514</f>
        <v>0.99805068226120852</v>
      </c>
      <c r="M514" s="8">
        <f t="shared" si="54"/>
        <v>5.0682261208523371E-5</v>
      </c>
    </row>
    <row r="515" spans="6:13" x14ac:dyDescent="0.25">
      <c r="F515">
        <f t="shared" ref="F515:F578" si="59">IF(M515&lt;0.0005,1,0)</f>
        <v>1</v>
      </c>
      <c r="G515">
        <f t="shared" si="55"/>
        <v>514</v>
      </c>
      <c r="H515">
        <f t="shared" si="56"/>
        <v>512.97199999999998</v>
      </c>
      <c r="J515">
        <f t="shared" si="57"/>
        <v>513</v>
      </c>
      <c r="K515">
        <f t="shared" ref="K515:K578" si="60">G515-J515</f>
        <v>1</v>
      </c>
      <c r="L515" s="9">
        <f t="shared" si="58"/>
        <v>0.99805447470817121</v>
      </c>
      <c r="M515" s="8">
        <f t="shared" ref="M515:M578" si="61">ABS($D$2-L515)</f>
        <v>5.4474708171214914E-5</v>
      </c>
    </row>
    <row r="516" spans="6:13" x14ac:dyDescent="0.25">
      <c r="F516">
        <f t="shared" si="59"/>
        <v>1</v>
      </c>
      <c r="G516">
        <f t="shared" ref="G516:G579" si="62">1+G515</f>
        <v>515</v>
      </c>
      <c r="H516">
        <f t="shared" si="56"/>
        <v>513.97</v>
      </c>
      <c r="J516">
        <f t="shared" si="57"/>
        <v>514</v>
      </c>
      <c r="K516">
        <f t="shared" si="60"/>
        <v>1</v>
      </c>
      <c r="L516" s="9">
        <f t="shared" si="58"/>
        <v>0.99805825242718449</v>
      </c>
      <c r="M516" s="8">
        <f t="shared" si="61"/>
        <v>5.8252427184490863E-5</v>
      </c>
    </row>
    <row r="517" spans="6:13" x14ac:dyDescent="0.25">
      <c r="F517">
        <f t="shared" si="59"/>
        <v>1</v>
      </c>
      <c r="G517">
        <f t="shared" si="62"/>
        <v>516</v>
      </c>
      <c r="H517">
        <f t="shared" si="56"/>
        <v>514.96799999999996</v>
      </c>
      <c r="J517">
        <f t="shared" si="57"/>
        <v>515</v>
      </c>
      <c r="K517">
        <f t="shared" si="60"/>
        <v>1</v>
      </c>
      <c r="L517" s="9">
        <f t="shared" si="58"/>
        <v>0.99806201550387597</v>
      </c>
      <c r="M517" s="8">
        <f t="shared" si="61"/>
        <v>6.2015503875967326E-5</v>
      </c>
    </row>
    <row r="518" spans="6:13" x14ac:dyDescent="0.25">
      <c r="F518">
        <f t="shared" si="59"/>
        <v>1</v>
      </c>
      <c r="G518">
        <f t="shared" si="62"/>
        <v>517</v>
      </c>
      <c r="H518">
        <f t="shared" si="56"/>
        <v>515.96600000000001</v>
      </c>
      <c r="J518">
        <f t="shared" si="57"/>
        <v>516</v>
      </c>
      <c r="K518">
        <f t="shared" si="60"/>
        <v>1</v>
      </c>
      <c r="L518" s="9">
        <f t="shared" si="58"/>
        <v>0.99806576402321079</v>
      </c>
      <c r="M518" s="8">
        <f t="shared" si="61"/>
        <v>6.5764023210790334E-5</v>
      </c>
    </row>
    <row r="519" spans="6:13" x14ac:dyDescent="0.25">
      <c r="F519">
        <f t="shared" si="59"/>
        <v>1</v>
      </c>
      <c r="G519">
        <f t="shared" si="62"/>
        <v>518</v>
      </c>
      <c r="H519">
        <f t="shared" si="56"/>
        <v>516.96400000000006</v>
      </c>
      <c r="J519">
        <f t="shared" si="57"/>
        <v>517</v>
      </c>
      <c r="K519">
        <f t="shared" si="60"/>
        <v>1</v>
      </c>
      <c r="L519" s="9">
        <f t="shared" si="58"/>
        <v>0.99806949806949807</v>
      </c>
      <c r="M519" s="8">
        <f t="shared" si="61"/>
        <v>6.9498069498075132E-5</v>
      </c>
    </row>
    <row r="520" spans="6:13" x14ac:dyDescent="0.25">
      <c r="F520">
        <f t="shared" si="59"/>
        <v>1</v>
      </c>
      <c r="G520">
        <f t="shared" si="62"/>
        <v>519</v>
      </c>
      <c r="H520">
        <f t="shared" si="56"/>
        <v>517.96199999999999</v>
      </c>
      <c r="J520">
        <f t="shared" si="57"/>
        <v>518</v>
      </c>
      <c r="K520">
        <f t="shared" si="60"/>
        <v>1</v>
      </c>
      <c r="L520" s="9">
        <f t="shared" si="58"/>
        <v>0.9980732177263969</v>
      </c>
      <c r="M520" s="8">
        <f t="shared" si="61"/>
        <v>7.3217726396901384E-5</v>
      </c>
    </row>
    <row r="521" spans="6:13" x14ac:dyDescent="0.25">
      <c r="F521">
        <f t="shared" si="59"/>
        <v>1</v>
      </c>
      <c r="G521">
        <f t="shared" si="62"/>
        <v>520</v>
      </c>
      <c r="H521">
        <f t="shared" si="56"/>
        <v>518.96</v>
      </c>
      <c r="J521">
        <f t="shared" si="57"/>
        <v>519</v>
      </c>
      <c r="K521">
        <f t="shared" si="60"/>
        <v>1</v>
      </c>
      <c r="L521" s="9">
        <f t="shared" si="58"/>
        <v>0.99807692307692308</v>
      </c>
      <c r="M521" s="8">
        <f t="shared" si="61"/>
        <v>7.6923076923085532E-5</v>
      </c>
    </row>
    <row r="522" spans="6:13" x14ac:dyDescent="0.25">
      <c r="F522">
        <f t="shared" si="59"/>
        <v>1</v>
      </c>
      <c r="G522">
        <f t="shared" si="62"/>
        <v>521</v>
      </c>
      <c r="H522">
        <f t="shared" si="56"/>
        <v>519.95799999999997</v>
      </c>
      <c r="J522">
        <f t="shared" si="57"/>
        <v>520</v>
      </c>
      <c r="K522">
        <f t="shared" si="60"/>
        <v>1</v>
      </c>
      <c r="L522" s="9">
        <f t="shared" si="58"/>
        <v>0.99808061420345484</v>
      </c>
      <c r="M522" s="8">
        <f t="shared" si="61"/>
        <v>8.0614203454842936E-5</v>
      </c>
    </row>
    <row r="523" spans="6:13" x14ac:dyDescent="0.25">
      <c r="F523">
        <f t="shared" si="59"/>
        <v>1</v>
      </c>
      <c r="G523">
        <f t="shared" si="62"/>
        <v>522</v>
      </c>
      <c r="H523">
        <f t="shared" si="56"/>
        <v>520.95600000000002</v>
      </c>
      <c r="J523">
        <f t="shared" si="57"/>
        <v>521</v>
      </c>
      <c r="K523">
        <f t="shared" si="60"/>
        <v>1</v>
      </c>
      <c r="L523" s="9">
        <f t="shared" si="58"/>
        <v>0.99808429118773945</v>
      </c>
      <c r="M523" s="8">
        <f t="shared" si="61"/>
        <v>8.4291187739449214E-5</v>
      </c>
    </row>
    <row r="524" spans="6:13" x14ac:dyDescent="0.25">
      <c r="F524">
        <f t="shared" si="59"/>
        <v>1</v>
      </c>
      <c r="G524">
        <f t="shared" si="62"/>
        <v>523</v>
      </c>
      <c r="H524">
        <f t="shared" si="56"/>
        <v>521.95399999999995</v>
      </c>
      <c r="J524">
        <f t="shared" si="57"/>
        <v>522</v>
      </c>
      <c r="K524">
        <f t="shared" si="60"/>
        <v>1</v>
      </c>
      <c r="L524" s="9">
        <f t="shared" si="58"/>
        <v>0.99808795411089868</v>
      </c>
      <c r="M524" s="8">
        <f t="shared" si="61"/>
        <v>8.7954110898680327E-5</v>
      </c>
    </row>
    <row r="525" spans="6:13" x14ac:dyDescent="0.25">
      <c r="F525">
        <f t="shared" si="59"/>
        <v>1</v>
      </c>
      <c r="G525">
        <f t="shared" si="62"/>
        <v>524</v>
      </c>
      <c r="H525">
        <f t="shared" si="56"/>
        <v>522.952</v>
      </c>
      <c r="J525">
        <f t="shared" si="57"/>
        <v>523</v>
      </c>
      <c r="K525">
        <f t="shared" si="60"/>
        <v>1</v>
      </c>
      <c r="L525" s="9">
        <f t="shared" si="58"/>
        <v>0.99809160305343514</v>
      </c>
      <c r="M525" s="8">
        <f t="shared" si="61"/>
        <v>9.1603053435140858E-5</v>
      </c>
    </row>
    <row r="526" spans="6:13" x14ac:dyDescent="0.25">
      <c r="F526">
        <f t="shared" si="59"/>
        <v>1</v>
      </c>
      <c r="G526">
        <f t="shared" si="62"/>
        <v>525</v>
      </c>
      <c r="H526">
        <f t="shared" si="56"/>
        <v>523.95000000000005</v>
      </c>
      <c r="J526">
        <f t="shared" si="57"/>
        <v>524</v>
      </c>
      <c r="K526">
        <f t="shared" si="60"/>
        <v>1</v>
      </c>
      <c r="L526" s="9">
        <f t="shared" si="58"/>
        <v>0.99809523809523815</v>
      </c>
      <c r="M526" s="8">
        <f t="shared" si="61"/>
        <v>9.523809523814819E-5</v>
      </c>
    </row>
    <row r="527" spans="6:13" x14ac:dyDescent="0.25">
      <c r="F527">
        <f t="shared" si="59"/>
        <v>1</v>
      </c>
      <c r="G527">
        <f t="shared" si="62"/>
        <v>526</v>
      </c>
      <c r="H527">
        <f t="shared" si="56"/>
        <v>524.94799999999998</v>
      </c>
      <c r="J527">
        <f t="shared" si="57"/>
        <v>525</v>
      </c>
      <c r="K527">
        <f t="shared" si="60"/>
        <v>1</v>
      </c>
      <c r="L527" s="9">
        <f t="shared" si="58"/>
        <v>0.99809885931558939</v>
      </c>
      <c r="M527" s="8">
        <f t="shared" si="61"/>
        <v>9.8859315589394647E-5</v>
      </c>
    </row>
    <row r="528" spans="6:13" x14ac:dyDescent="0.25">
      <c r="F528">
        <f t="shared" si="59"/>
        <v>1</v>
      </c>
      <c r="G528">
        <f t="shared" si="62"/>
        <v>527</v>
      </c>
      <c r="H528">
        <f t="shared" si="56"/>
        <v>525.94600000000003</v>
      </c>
      <c r="J528">
        <f t="shared" si="57"/>
        <v>526</v>
      </c>
      <c r="K528">
        <f t="shared" si="60"/>
        <v>1</v>
      </c>
      <c r="L528" s="9">
        <f t="shared" si="58"/>
        <v>0.99810246679316883</v>
      </c>
      <c r="M528" s="8">
        <f t="shared" si="61"/>
        <v>1.0246679316883167E-4</v>
      </c>
    </row>
    <row r="529" spans="6:13" x14ac:dyDescent="0.25">
      <c r="F529">
        <f t="shared" si="59"/>
        <v>1</v>
      </c>
      <c r="G529">
        <f t="shared" si="62"/>
        <v>528</v>
      </c>
      <c r="H529">
        <f t="shared" si="56"/>
        <v>526.94399999999996</v>
      </c>
      <c r="J529">
        <f t="shared" si="57"/>
        <v>527</v>
      </c>
      <c r="K529">
        <f t="shared" si="60"/>
        <v>1</v>
      </c>
      <c r="L529" s="9">
        <f t="shared" si="58"/>
        <v>0.99810606060606055</v>
      </c>
      <c r="M529" s="8">
        <f t="shared" si="61"/>
        <v>1.0606060606055401E-4</v>
      </c>
    </row>
    <row r="530" spans="6:13" x14ac:dyDescent="0.25">
      <c r="F530">
        <f t="shared" si="59"/>
        <v>1</v>
      </c>
      <c r="G530">
        <f t="shared" si="62"/>
        <v>529</v>
      </c>
      <c r="H530">
        <f t="shared" si="56"/>
        <v>527.94200000000001</v>
      </c>
      <c r="J530">
        <f t="shared" si="57"/>
        <v>528</v>
      </c>
      <c r="K530">
        <f t="shared" si="60"/>
        <v>1</v>
      </c>
      <c r="L530" s="9">
        <f t="shared" si="58"/>
        <v>0.99810964083175802</v>
      </c>
      <c r="M530" s="8">
        <f t="shared" si="61"/>
        <v>1.0964083175801775E-4</v>
      </c>
    </row>
    <row r="531" spans="6:13" x14ac:dyDescent="0.25">
      <c r="F531">
        <f t="shared" si="59"/>
        <v>1</v>
      </c>
      <c r="G531">
        <f t="shared" si="62"/>
        <v>530</v>
      </c>
      <c r="H531">
        <f t="shared" si="56"/>
        <v>528.94000000000005</v>
      </c>
      <c r="J531">
        <f t="shared" si="57"/>
        <v>529</v>
      </c>
      <c r="K531">
        <f t="shared" si="60"/>
        <v>1</v>
      </c>
      <c r="L531" s="9">
        <f t="shared" si="58"/>
        <v>0.99811320754716981</v>
      </c>
      <c r="M531" s="8">
        <f t="shared" si="61"/>
        <v>1.1320754716981352E-4</v>
      </c>
    </row>
    <row r="532" spans="6:13" x14ac:dyDescent="0.25">
      <c r="F532">
        <f t="shared" si="59"/>
        <v>1</v>
      </c>
      <c r="G532">
        <f t="shared" si="62"/>
        <v>531</v>
      </c>
      <c r="H532">
        <f t="shared" si="56"/>
        <v>529.93799999999999</v>
      </c>
      <c r="J532">
        <f t="shared" si="57"/>
        <v>530</v>
      </c>
      <c r="K532">
        <f t="shared" si="60"/>
        <v>1</v>
      </c>
      <c r="L532" s="9">
        <f t="shared" si="58"/>
        <v>0.99811676082862522</v>
      </c>
      <c r="M532" s="8">
        <f t="shared" si="61"/>
        <v>1.1676082862521753E-4</v>
      </c>
    </row>
    <row r="533" spans="6:13" x14ac:dyDescent="0.25">
      <c r="F533">
        <f t="shared" si="59"/>
        <v>1</v>
      </c>
      <c r="G533">
        <f t="shared" si="62"/>
        <v>532</v>
      </c>
      <c r="H533">
        <f t="shared" si="56"/>
        <v>530.93600000000004</v>
      </c>
      <c r="J533">
        <f t="shared" si="57"/>
        <v>531</v>
      </c>
      <c r="K533">
        <f t="shared" si="60"/>
        <v>1</v>
      </c>
      <c r="L533" s="9">
        <f t="shared" si="58"/>
        <v>0.99812030075187974</v>
      </c>
      <c r="M533" s="8">
        <f t="shared" si="61"/>
        <v>1.2030075187974276E-4</v>
      </c>
    </row>
    <row r="534" spans="6:13" x14ac:dyDescent="0.25">
      <c r="F534">
        <f t="shared" si="59"/>
        <v>1</v>
      </c>
      <c r="G534">
        <f t="shared" si="62"/>
        <v>533</v>
      </c>
      <c r="H534">
        <f t="shared" si="56"/>
        <v>531.93399999999997</v>
      </c>
      <c r="J534">
        <f t="shared" si="57"/>
        <v>532</v>
      </c>
      <c r="K534">
        <f t="shared" si="60"/>
        <v>1</v>
      </c>
      <c r="L534" s="9">
        <f t="shared" si="58"/>
        <v>0.99812382739212002</v>
      </c>
      <c r="M534" s="8">
        <f t="shared" si="61"/>
        <v>1.2382739212002392E-4</v>
      </c>
    </row>
    <row r="535" spans="6:13" x14ac:dyDescent="0.25">
      <c r="F535">
        <f t="shared" si="59"/>
        <v>1</v>
      </c>
      <c r="G535">
        <f t="shared" si="62"/>
        <v>534</v>
      </c>
      <c r="H535">
        <f t="shared" si="56"/>
        <v>532.93200000000002</v>
      </c>
      <c r="J535">
        <f t="shared" si="57"/>
        <v>533</v>
      </c>
      <c r="K535">
        <f t="shared" si="60"/>
        <v>1</v>
      </c>
      <c r="L535" s="9">
        <f t="shared" si="58"/>
        <v>0.99812734082397003</v>
      </c>
      <c r="M535" s="8">
        <f t="shared" si="61"/>
        <v>1.2734082397003466E-4</v>
      </c>
    </row>
    <row r="536" spans="6:13" x14ac:dyDescent="0.25">
      <c r="F536">
        <f t="shared" si="59"/>
        <v>1</v>
      </c>
      <c r="G536">
        <f t="shared" si="62"/>
        <v>535</v>
      </c>
      <c r="H536">
        <f t="shared" si="56"/>
        <v>533.92999999999995</v>
      </c>
      <c r="J536">
        <f t="shared" si="57"/>
        <v>534</v>
      </c>
      <c r="K536">
        <f t="shared" si="60"/>
        <v>1</v>
      </c>
      <c r="L536" s="9">
        <f t="shared" si="58"/>
        <v>0.9981308411214953</v>
      </c>
      <c r="M536" s="8">
        <f t="shared" si="61"/>
        <v>1.3084112149530647E-4</v>
      </c>
    </row>
    <row r="537" spans="6:13" x14ac:dyDescent="0.25">
      <c r="F537">
        <f t="shared" si="59"/>
        <v>1</v>
      </c>
      <c r="G537">
        <f t="shared" si="62"/>
        <v>536</v>
      </c>
      <c r="H537">
        <f t="shared" si="56"/>
        <v>534.928</v>
      </c>
      <c r="J537">
        <f t="shared" si="57"/>
        <v>535</v>
      </c>
      <c r="K537">
        <f t="shared" si="60"/>
        <v>1</v>
      </c>
      <c r="L537" s="9">
        <f t="shared" si="58"/>
        <v>0.99813432835820892</v>
      </c>
      <c r="M537" s="8">
        <f t="shared" si="61"/>
        <v>1.3432835820892386E-4</v>
      </c>
    </row>
    <row r="538" spans="6:13" x14ac:dyDescent="0.25">
      <c r="F538">
        <f t="shared" si="59"/>
        <v>1</v>
      </c>
      <c r="G538">
        <f t="shared" si="62"/>
        <v>537</v>
      </c>
      <c r="H538">
        <f t="shared" si="56"/>
        <v>535.92600000000004</v>
      </c>
      <c r="J538">
        <f t="shared" si="57"/>
        <v>536</v>
      </c>
      <c r="K538">
        <f t="shared" si="60"/>
        <v>1</v>
      </c>
      <c r="L538" s="9">
        <f t="shared" si="58"/>
        <v>0.9981378026070763</v>
      </c>
      <c r="M538" s="8">
        <f t="shared" si="61"/>
        <v>1.3780260707629832E-4</v>
      </c>
    </row>
    <row r="539" spans="6:13" x14ac:dyDescent="0.25">
      <c r="F539">
        <f t="shared" si="59"/>
        <v>1</v>
      </c>
      <c r="G539">
        <f t="shared" si="62"/>
        <v>538</v>
      </c>
      <c r="H539">
        <f t="shared" si="56"/>
        <v>536.92399999999998</v>
      </c>
      <c r="J539">
        <f t="shared" si="57"/>
        <v>537</v>
      </c>
      <c r="K539">
        <f t="shared" si="60"/>
        <v>1</v>
      </c>
      <c r="L539" s="9">
        <f t="shared" si="58"/>
        <v>0.9981412639405205</v>
      </c>
      <c r="M539" s="8">
        <f t="shared" si="61"/>
        <v>1.412639405204974E-4</v>
      </c>
    </row>
    <row r="540" spans="6:13" x14ac:dyDescent="0.25">
      <c r="F540">
        <f t="shared" si="59"/>
        <v>1</v>
      </c>
      <c r="G540">
        <f t="shared" si="62"/>
        <v>539</v>
      </c>
      <c r="H540">
        <f t="shared" si="56"/>
        <v>537.92200000000003</v>
      </c>
      <c r="J540">
        <f t="shared" si="57"/>
        <v>538</v>
      </c>
      <c r="K540">
        <f t="shared" si="60"/>
        <v>1</v>
      </c>
      <c r="L540" s="9">
        <f t="shared" si="58"/>
        <v>0.99814471243042668</v>
      </c>
      <c r="M540" s="8">
        <f t="shared" si="61"/>
        <v>1.4471243042668558E-4</v>
      </c>
    </row>
    <row r="541" spans="6:13" x14ac:dyDescent="0.25">
      <c r="F541">
        <f t="shared" si="59"/>
        <v>1</v>
      </c>
      <c r="G541">
        <f t="shared" si="62"/>
        <v>540</v>
      </c>
      <c r="H541">
        <f t="shared" si="56"/>
        <v>538.91999999999996</v>
      </c>
      <c r="J541">
        <f t="shared" si="57"/>
        <v>539</v>
      </c>
      <c r="K541">
        <f t="shared" si="60"/>
        <v>1</v>
      </c>
      <c r="L541" s="9">
        <f t="shared" si="58"/>
        <v>0.99814814814814812</v>
      </c>
      <c r="M541" s="8">
        <f t="shared" si="61"/>
        <v>1.481481481481195E-4</v>
      </c>
    </row>
    <row r="542" spans="6:13" x14ac:dyDescent="0.25">
      <c r="F542">
        <f t="shared" si="59"/>
        <v>1</v>
      </c>
      <c r="G542">
        <f t="shared" si="62"/>
        <v>541</v>
      </c>
      <c r="H542">
        <f t="shared" si="56"/>
        <v>539.91800000000001</v>
      </c>
      <c r="J542">
        <f t="shared" si="57"/>
        <v>540</v>
      </c>
      <c r="K542">
        <f t="shared" si="60"/>
        <v>1</v>
      </c>
      <c r="L542" s="9">
        <f t="shared" si="58"/>
        <v>0.99815157116451014</v>
      </c>
      <c r="M542" s="8">
        <f t="shared" si="61"/>
        <v>1.5157116451014474E-4</v>
      </c>
    </row>
    <row r="543" spans="6:13" x14ac:dyDescent="0.25">
      <c r="F543">
        <f t="shared" si="59"/>
        <v>1</v>
      </c>
      <c r="G543">
        <f t="shared" si="62"/>
        <v>542</v>
      </c>
      <c r="H543">
        <f t="shared" si="56"/>
        <v>540.91600000000005</v>
      </c>
      <c r="J543">
        <f t="shared" si="57"/>
        <v>541</v>
      </c>
      <c r="K543">
        <f t="shared" si="60"/>
        <v>1</v>
      </c>
      <c r="L543" s="9">
        <f t="shared" si="58"/>
        <v>0.99815498154981552</v>
      </c>
      <c r="M543" s="8">
        <f t="shared" si="61"/>
        <v>1.5498154981552492E-4</v>
      </c>
    </row>
    <row r="544" spans="6:13" x14ac:dyDescent="0.25">
      <c r="F544">
        <f t="shared" si="59"/>
        <v>1</v>
      </c>
      <c r="G544">
        <f t="shared" si="62"/>
        <v>543</v>
      </c>
      <c r="H544">
        <f t="shared" si="56"/>
        <v>541.91399999999999</v>
      </c>
      <c r="J544">
        <f t="shared" si="57"/>
        <v>542</v>
      </c>
      <c r="K544">
        <f t="shared" si="60"/>
        <v>1</v>
      </c>
      <c r="L544" s="9">
        <f t="shared" si="58"/>
        <v>0.99815837937384899</v>
      </c>
      <c r="M544" s="8">
        <f t="shared" si="61"/>
        <v>1.5837937384899359E-4</v>
      </c>
    </row>
    <row r="545" spans="6:13" x14ac:dyDescent="0.25">
      <c r="F545">
        <f t="shared" si="59"/>
        <v>1</v>
      </c>
      <c r="G545">
        <f t="shared" si="62"/>
        <v>544</v>
      </c>
      <c r="H545">
        <f t="shared" si="56"/>
        <v>542.91200000000003</v>
      </c>
      <c r="J545">
        <f t="shared" si="57"/>
        <v>543</v>
      </c>
      <c r="K545">
        <f t="shared" si="60"/>
        <v>1</v>
      </c>
      <c r="L545" s="9">
        <f t="shared" si="58"/>
        <v>0.99816176470588236</v>
      </c>
      <c r="M545" s="8">
        <f t="shared" si="61"/>
        <v>1.6176470588236125E-4</v>
      </c>
    </row>
    <row r="546" spans="6:13" x14ac:dyDescent="0.25">
      <c r="F546">
        <f t="shared" si="59"/>
        <v>1</v>
      </c>
      <c r="G546">
        <f t="shared" si="62"/>
        <v>545</v>
      </c>
      <c r="H546">
        <f t="shared" si="56"/>
        <v>543.91</v>
      </c>
      <c r="J546">
        <f t="shared" si="57"/>
        <v>544</v>
      </c>
      <c r="K546">
        <f t="shared" si="60"/>
        <v>1</v>
      </c>
      <c r="L546" s="9">
        <f t="shared" si="58"/>
        <v>0.99816513761467895</v>
      </c>
      <c r="M546" s="8">
        <f t="shared" si="61"/>
        <v>1.6513761467895627E-4</v>
      </c>
    </row>
    <row r="547" spans="6:13" x14ac:dyDescent="0.25">
      <c r="F547">
        <f t="shared" si="59"/>
        <v>1</v>
      </c>
      <c r="G547">
        <f t="shared" si="62"/>
        <v>546</v>
      </c>
      <c r="H547">
        <f t="shared" si="56"/>
        <v>544.90800000000002</v>
      </c>
      <c r="J547">
        <f t="shared" si="57"/>
        <v>545</v>
      </c>
      <c r="K547">
        <f t="shared" si="60"/>
        <v>1</v>
      </c>
      <c r="L547" s="9">
        <f t="shared" si="58"/>
        <v>0.99816849816849818</v>
      </c>
      <c r="M547" s="8">
        <f t="shared" si="61"/>
        <v>1.6849816849817678E-4</v>
      </c>
    </row>
    <row r="548" spans="6:13" x14ac:dyDescent="0.25">
      <c r="F548">
        <f t="shared" si="59"/>
        <v>1</v>
      </c>
      <c r="G548">
        <f t="shared" si="62"/>
        <v>547</v>
      </c>
      <c r="H548">
        <f t="shared" si="56"/>
        <v>545.90599999999995</v>
      </c>
      <c r="J548">
        <f t="shared" si="57"/>
        <v>546</v>
      </c>
      <c r="K548">
        <f t="shared" si="60"/>
        <v>1</v>
      </c>
      <c r="L548" s="9">
        <f t="shared" si="58"/>
        <v>0.9981718464351006</v>
      </c>
      <c r="M548" s="8">
        <f t="shared" si="61"/>
        <v>1.7184643510059772E-4</v>
      </c>
    </row>
    <row r="549" spans="6:13" x14ac:dyDescent="0.25">
      <c r="F549">
        <f t="shared" si="59"/>
        <v>1</v>
      </c>
      <c r="G549">
        <f t="shared" si="62"/>
        <v>548</v>
      </c>
      <c r="H549">
        <f t="shared" si="56"/>
        <v>546.904</v>
      </c>
      <c r="J549">
        <f t="shared" si="57"/>
        <v>547</v>
      </c>
      <c r="K549">
        <f t="shared" si="60"/>
        <v>1</v>
      </c>
      <c r="L549" s="9">
        <f t="shared" si="58"/>
        <v>0.99817518248175185</v>
      </c>
      <c r="M549" s="8">
        <f t="shared" si="61"/>
        <v>1.7518248175185658E-4</v>
      </c>
    </row>
    <row r="550" spans="6:13" x14ac:dyDescent="0.25">
      <c r="F550">
        <f t="shared" si="59"/>
        <v>1</v>
      </c>
      <c r="G550">
        <f t="shared" si="62"/>
        <v>549</v>
      </c>
      <c r="H550">
        <f t="shared" si="56"/>
        <v>547.90200000000004</v>
      </c>
      <c r="J550">
        <f t="shared" si="57"/>
        <v>548</v>
      </c>
      <c r="K550">
        <f t="shared" si="60"/>
        <v>1</v>
      </c>
      <c r="L550" s="9">
        <f t="shared" si="58"/>
        <v>0.99817850637522765</v>
      </c>
      <c r="M550" s="8">
        <f t="shared" si="61"/>
        <v>1.7850637522764945E-4</v>
      </c>
    </row>
    <row r="551" spans="6:13" x14ac:dyDescent="0.25">
      <c r="F551">
        <f t="shared" si="59"/>
        <v>1</v>
      </c>
      <c r="G551">
        <f t="shared" si="62"/>
        <v>550</v>
      </c>
      <c r="H551">
        <f t="shared" si="56"/>
        <v>548.9</v>
      </c>
      <c r="J551">
        <f t="shared" si="57"/>
        <v>549</v>
      </c>
      <c r="K551">
        <f t="shared" si="60"/>
        <v>1</v>
      </c>
      <c r="L551" s="9">
        <f t="shared" si="58"/>
        <v>0.99818181818181817</v>
      </c>
      <c r="M551" s="8">
        <f t="shared" si="61"/>
        <v>1.8181818181817189E-4</v>
      </c>
    </row>
    <row r="552" spans="6:13" x14ac:dyDescent="0.25">
      <c r="F552">
        <f t="shared" si="59"/>
        <v>1</v>
      </c>
      <c r="G552">
        <f t="shared" si="62"/>
        <v>551</v>
      </c>
      <c r="H552">
        <f t="shared" si="56"/>
        <v>549.89800000000002</v>
      </c>
      <c r="J552">
        <f t="shared" si="57"/>
        <v>550</v>
      </c>
      <c r="K552">
        <f t="shared" si="60"/>
        <v>1</v>
      </c>
      <c r="L552" s="9">
        <f t="shared" si="58"/>
        <v>0.99818511796733211</v>
      </c>
      <c r="M552" s="8">
        <f t="shared" si="61"/>
        <v>1.8511796733211572E-4</v>
      </c>
    </row>
    <row r="553" spans="6:13" x14ac:dyDescent="0.25">
      <c r="F553">
        <f t="shared" si="59"/>
        <v>1</v>
      </c>
      <c r="G553">
        <f t="shared" si="62"/>
        <v>552</v>
      </c>
      <c r="H553">
        <f t="shared" si="56"/>
        <v>550.89599999999996</v>
      </c>
      <c r="J553">
        <f t="shared" si="57"/>
        <v>551</v>
      </c>
      <c r="K553">
        <f t="shared" si="60"/>
        <v>1</v>
      </c>
      <c r="L553" s="9">
        <f t="shared" si="58"/>
        <v>0.99818840579710144</v>
      </c>
      <c r="M553" s="8">
        <f t="shared" si="61"/>
        <v>1.8840579710144301E-4</v>
      </c>
    </row>
    <row r="554" spans="6:13" x14ac:dyDescent="0.25">
      <c r="F554">
        <f t="shared" si="59"/>
        <v>1</v>
      </c>
      <c r="G554">
        <f t="shared" si="62"/>
        <v>553</v>
      </c>
      <c r="H554">
        <f t="shared" si="56"/>
        <v>551.89400000000001</v>
      </c>
      <c r="J554">
        <f t="shared" si="57"/>
        <v>552</v>
      </c>
      <c r="K554">
        <f t="shared" si="60"/>
        <v>1</v>
      </c>
      <c r="L554" s="9">
        <f t="shared" si="58"/>
        <v>0.99819168173598549</v>
      </c>
      <c r="M554" s="8">
        <f t="shared" si="61"/>
        <v>1.9168173598549387E-4</v>
      </c>
    </row>
    <row r="555" spans="6:13" x14ac:dyDescent="0.25">
      <c r="F555">
        <f t="shared" si="59"/>
        <v>1</v>
      </c>
      <c r="G555">
        <f t="shared" si="62"/>
        <v>554</v>
      </c>
      <c r="H555">
        <f t="shared" si="56"/>
        <v>552.89200000000005</v>
      </c>
      <c r="J555">
        <f t="shared" si="57"/>
        <v>553</v>
      </c>
      <c r="K555">
        <f t="shared" si="60"/>
        <v>1</v>
      </c>
      <c r="L555" s="9">
        <f t="shared" si="58"/>
        <v>0.99819494584837543</v>
      </c>
      <c r="M555" s="8">
        <f t="shared" si="61"/>
        <v>1.9494584837542739E-4</v>
      </c>
    </row>
    <row r="556" spans="6:13" x14ac:dyDescent="0.25">
      <c r="F556">
        <f t="shared" si="59"/>
        <v>1</v>
      </c>
      <c r="G556">
        <f t="shared" si="62"/>
        <v>555</v>
      </c>
      <c r="H556">
        <f t="shared" si="56"/>
        <v>553.89</v>
      </c>
      <c r="J556">
        <f t="shared" si="57"/>
        <v>554</v>
      </c>
      <c r="K556">
        <f t="shared" si="60"/>
        <v>1</v>
      </c>
      <c r="L556" s="9">
        <f t="shared" si="58"/>
        <v>0.99819819819819822</v>
      </c>
      <c r="M556" s="8">
        <f t="shared" si="61"/>
        <v>1.9819819819821838E-4</v>
      </c>
    </row>
    <row r="557" spans="6:13" x14ac:dyDescent="0.25">
      <c r="F557">
        <f t="shared" si="59"/>
        <v>1</v>
      </c>
      <c r="G557">
        <f t="shared" si="62"/>
        <v>556</v>
      </c>
      <c r="H557">
        <f t="shared" si="56"/>
        <v>554.88800000000003</v>
      </c>
      <c r="J557">
        <f t="shared" si="57"/>
        <v>555</v>
      </c>
      <c r="K557">
        <f t="shared" si="60"/>
        <v>1</v>
      </c>
      <c r="L557" s="9">
        <f t="shared" si="58"/>
        <v>0.99820143884892087</v>
      </c>
      <c r="M557" s="8">
        <f t="shared" si="61"/>
        <v>2.0143884892087627E-4</v>
      </c>
    </row>
    <row r="558" spans="6:13" x14ac:dyDescent="0.25">
      <c r="F558">
        <f t="shared" si="59"/>
        <v>1</v>
      </c>
      <c r="G558">
        <f t="shared" si="62"/>
        <v>557</v>
      </c>
      <c r="H558">
        <f t="shared" si="56"/>
        <v>555.88599999999997</v>
      </c>
      <c r="J558">
        <f t="shared" si="57"/>
        <v>556</v>
      </c>
      <c r="K558">
        <f t="shared" si="60"/>
        <v>1</v>
      </c>
      <c r="L558" s="9">
        <f t="shared" si="58"/>
        <v>0.99820466786355477</v>
      </c>
      <c r="M558" s="8">
        <f t="shared" si="61"/>
        <v>2.0466786355477495E-4</v>
      </c>
    </row>
    <row r="559" spans="6:13" x14ac:dyDescent="0.25">
      <c r="F559">
        <f t="shared" si="59"/>
        <v>1</v>
      </c>
      <c r="G559">
        <f t="shared" si="62"/>
        <v>558</v>
      </c>
      <c r="H559">
        <f t="shared" si="56"/>
        <v>556.88400000000001</v>
      </c>
      <c r="J559">
        <f t="shared" si="57"/>
        <v>557</v>
      </c>
      <c r="K559">
        <f t="shared" si="60"/>
        <v>1</v>
      </c>
      <c r="L559" s="9">
        <f t="shared" si="58"/>
        <v>0.99820788530465954</v>
      </c>
      <c r="M559" s="8">
        <f t="shared" si="61"/>
        <v>2.0788530465953858E-4</v>
      </c>
    </row>
    <row r="560" spans="6:13" x14ac:dyDescent="0.25">
      <c r="F560">
        <f t="shared" si="59"/>
        <v>1</v>
      </c>
      <c r="G560">
        <f t="shared" si="62"/>
        <v>559</v>
      </c>
      <c r="H560">
        <f t="shared" si="56"/>
        <v>557.88199999999995</v>
      </c>
      <c r="J560">
        <f t="shared" si="57"/>
        <v>558</v>
      </c>
      <c r="K560">
        <f t="shared" si="60"/>
        <v>1</v>
      </c>
      <c r="L560" s="9">
        <f t="shared" si="58"/>
        <v>0.99821109123434704</v>
      </c>
      <c r="M560" s="8">
        <f t="shared" si="61"/>
        <v>2.1109123434703836E-4</v>
      </c>
    </row>
    <row r="561" spans="6:13" x14ac:dyDescent="0.25">
      <c r="F561">
        <f t="shared" si="59"/>
        <v>1</v>
      </c>
      <c r="G561">
        <f t="shared" si="62"/>
        <v>560</v>
      </c>
      <c r="H561">
        <f t="shared" si="56"/>
        <v>558.88</v>
      </c>
      <c r="J561">
        <f t="shared" si="57"/>
        <v>559</v>
      </c>
      <c r="K561">
        <f t="shared" si="60"/>
        <v>1</v>
      </c>
      <c r="L561" s="9">
        <f t="shared" si="58"/>
        <v>0.99821428571428572</v>
      </c>
      <c r="M561" s="8">
        <f t="shared" si="61"/>
        <v>2.1428571428572241E-4</v>
      </c>
    </row>
    <row r="562" spans="6:13" x14ac:dyDescent="0.25">
      <c r="F562">
        <f t="shared" si="59"/>
        <v>1</v>
      </c>
      <c r="G562">
        <f t="shared" si="62"/>
        <v>561</v>
      </c>
      <c r="H562">
        <f t="shared" si="56"/>
        <v>559.87800000000004</v>
      </c>
      <c r="J562">
        <f t="shared" si="57"/>
        <v>560</v>
      </c>
      <c r="K562">
        <f t="shared" si="60"/>
        <v>1</v>
      </c>
      <c r="L562" s="9">
        <f t="shared" si="58"/>
        <v>0.99821746880570406</v>
      </c>
      <c r="M562" s="8">
        <f t="shared" si="61"/>
        <v>2.1746880570405747E-4</v>
      </c>
    </row>
    <row r="563" spans="6:13" x14ac:dyDescent="0.25">
      <c r="F563">
        <f t="shared" si="59"/>
        <v>1</v>
      </c>
      <c r="G563">
        <f t="shared" si="62"/>
        <v>562</v>
      </c>
      <c r="H563">
        <f t="shared" si="56"/>
        <v>560.87599999999998</v>
      </c>
      <c r="J563">
        <f t="shared" si="57"/>
        <v>561</v>
      </c>
      <c r="K563">
        <f t="shared" si="60"/>
        <v>1</v>
      </c>
      <c r="L563" s="9">
        <f t="shared" si="58"/>
        <v>0.99822064056939497</v>
      </c>
      <c r="M563" s="8">
        <f t="shared" si="61"/>
        <v>2.2064056939496979E-4</v>
      </c>
    </row>
    <row r="564" spans="6:13" x14ac:dyDescent="0.25">
      <c r="F564">
        <f t="shared" si="59"/>
        <v>1</v>
      </c>
      <c r="G564">
        <f t="shared" si="62"/>
        <v>563</v>
      </c>
      <c r="H564">
        <f t="shared" si="56"/>
        <v>561.87400000000002</v>
      </c>
      <c r="J564">
        <f t="shared" si="57"/>
        <v>562</v>
      </c>
      <c r="K564">
        <f t="shared" si="60"/>
        <v>1</v>
      </c>
      <c r="L564" s="9">
        <f t="shared" si="58"/>
        <v>0.9982238010657194</v>
      </c>
      <c r="M564" s="8">
        <f t="shared" si="61"/>
        <v>2.2380106571939784E-4</v>
      </c>
    </row>
    <row r="565" spans="6:13" x14ac:dyDescent="0.25">
      <c r="F565">
        <f t="shared" si="59"/>
        <v>1</v>
      </c>
      <c r="G565">
        <f t="shared" si="62"/>
        <v>564</v>
      </c>
      <c r="H565">
        <f t="shared" si="56"/>
        <v>562.87199999999996</v>
      </c>
      <c r="J565">
        <f t="shared" si="57"/>
        <v>563</v>
      </c>
      <c r="K565">
        <f t="shared" si="60"/>
        <v>1</v>
      </c>
      <c r="L565" s="9">
        <f t="shared" si="58"/>
        <v>0.99822695035460995</v>
      </c>
      <c r="M565" s="8">
        <f t="shared" si="61"/>
        <v>2.2695035460995605E-4</v>
      </c>
    </row>
    <row r="566" spans="6:13" x14ac:dyDescent="0.25">
      <c r="F566">
        <f t="shared" si="59"/>
        <v>1</v>
      </c>
      <c r="G566">
        <f t="shared" si="62"/>
        <v>565</v>
      </c>
      <c r="H566">
        <f t="shared" ref="H566:H629" si="63">D$2*G566</f>
        <v>563.87</v>
      </c>
      <c r="J566">
        <f t="shared" si="57"/>
        <v>564</v>
      </c>
      <c r="K566">
        <f t="shared" si="60"/>
        <v>1</v>
      </c>
      <c r="L566" s="9">
        <f t="shared" si="58"/>
        <v>0.99823008849557526</v>
      </c>
      <c r="M566" s="8">
        <f t="shared" si="61"/>
        <v>2.3008849557526467E-4</v>
      </c>
    </row>
    <row r="567" spans="6:13" x14ac:dyDescent="0.25">
      <c r="F567">
        <f t="shared" si="59"/>
        <v>1</v>
      </c>
      <c r="G567">
        <f t="shared" si="62"/>
        <v>566</v>
      </c>
      <c r="H567">
        <f t="shared" si="63"/>
        <v>564.86800000000005</v>
      </c>
      <c r="J567">
        <f t="shared" si="57"/>
        <v>565</v>
      </c>
      <c r="K567">
        <f t="shared" si="60"/>
        <v>1</v>
      </c>
      <c r="L567" s="9">
        <f t="shared" si="58"/>
        <v>0.99823321554770317</v>
      </c>
      <c r="M567" s="8">
        <f t="shared" si="61"/>
        <v>2.3321554770316943E-4</v>
      </c>
    </row>
    <row r="568" spans="6:13" x14ac:dyDescent="0.25">
      <c r="F568">
        <f t="shared" si="59"/>
        <v>1</v>
      </c>
      <c r="G568">
        <f t="shared" si="62"/>
        <v>567</v>
      </c>
      <c r="H568">
        <f t="shared" si="63"/>
        <v>565.86599999999999</v>
      </c>
      <c r="J568">
        <f t="shared" si="57"/>
        <v>566</v>
      </c>
      <c r="K568">
        <f t="shared" si="60"/>
        <v>1</v>
      </c>
      <c r="L568" s="9">
        <f t="shared" si="58"/>
        <v>0.99823633156966485</v>
      </c>
      <c r="M568" s="8">
        <f t="shared" si="61"/>
        <v>2.3633156966484936E-4</v>
      </c>
    </row>
    <row r="569" spans="6:13" x14ac:dyDescent="0.25">
      <c r="F569">
        <f t="shared" si="59"/>
        <v>1</v>
      </c>
      <c r="G569">
        <f t="shared" si="62"/>
        <v>568</v>
      </c>
      <c r="H569">
        <f t="shared" si="63"/>
        <v>566.86400000000003</v>
      </c>
      <c r="J569">
        <f t="shared" si="57"/>
        <v>567</v>
      </c>
      <c r="K569">
        <f t="shared" si="60"/>
        <v>1</v>
      </c>
      <c r="L569" s="9">
        <f t="shared" si="58"/>
        <v>0.99823943661971826</v>
      </c>
      <c r="M569" s="8">
        <f t="shared" si="61"/>
        <v>2.3943661971825847E-4</v>
      </c>
    </row>
    <row r="570" spans="6:13" x14ac:dyDescent="0.25">
      <c r="F570">
        <f t="shared" si="59"/>
        <v>1</v>
      </c>
      <c r="G570">
        <f t="shared" si="62"/>
        <v>569</v>
      </c>
      <c r="H570">
        <f t="shared" si="63"/>
        <v>567.86199999999997</v>
      </c>
      <c r="J570">
        <f t="shared" si="57"/>
        <v>568</v>
      </c>
      <c r="K570">
        <f t="shared" si="60"/>
        <v>1</v>
      </c>
      <c r="L570" s="9">
        <f t="shared" si="58"/>
        <v>0.99824253075571179</v>
      </c>
      <c r="M570" s="8">
        <f t="shared" si="61"/>
        <v>2.425307557117895E-4</v>
      </c>
    </row>
    <row r="571" spans="6:13" x14ac:dyDescent="0.25">
      <c r="F571">
        <f t="shared" si="59"/>
        <v>1</v>
      </c>
      <c r="G571">
        <f t="shared" si="62"/>
        <v>570</v>
      </c>
      <c r="H571">
        <f t="shared" si="63"/>
        <v>568.86</v>
      </c>
      <c r="J571">
        <f t="shared" si="57"/>
        <v>569</v>
      </c>
      <c r="K571">
        <f t="shared" si="60"/>
        <v>1</v>
      </c>
      <c r="L571" s="9">
        <f t="shared" si="58"/>
        <v>0.99824561403508771</v>
      </c>
      <c r="M571" s="8">
        <f t="shared" si="61"/>
        <v>2.4561403508771562E-4</v>
      </c>
    </row>
    <row r="572" spans="6:13" x14ac:dyDescent="0.25">
      <c r="F572">
        <f t="shared" si="59"/>
        <v>1</v>
      </c>
      <c r="G572">
        <f t="shared" si="62"/>
        <v>571</v>
      </c>
      <c r="H572">
        <f t="shared" si="63"/>
        <v>569.85799999999995</v>
      </c>
      <c r="J572">
        <f t="shared" si="57"/>
        <v>570</v>
      </c>
      <c r="K572">
        <f t="shared" si="60"/>
        <v>1</v>
      </c>
      <c r="L572" s="9">
        <f t="shared" si="58"/>
        <v>0.99824868651488619</v>
      </c>
      <c r="M572" s="8">
        <f t="shared" si="61"/>
        <v>2.486865148861872E-4</v>
      </c>
    </row>
    <row r="573" spans="6:13" x14ac:dyDescent="0.25">
      <c r="F573">
        <f t="shared" si="59"/>
        <v>1</v>
      </c>
      <c r="G573">
        <f t="shared" si="62"/>
        <v>572</v>
      </c>
      <c r="H573">
        <f t="shared" si="63"/>
        <v>570.85599999999999</v>
      </c>
      <c r="J573">
        <f t="shared" si="57"/>
        <v>571</v>
      </c>
      <c r="K573">
        <f t="shared" si="60"/>
        <v>1</v>
      </c>
      <c r="L573" s="9">
        <f t="shared" si="58"/>
        <v>0.99825174825174823</v>
      </c>
      <c r="M573" s="8">
        <f t="shared" si="61"/>
        <v>2.5174825174822946E-4</v>
      </c>
    </row>
    <row r="574" spans="6:13" x14ac:dyDescent="0.25">
      <c r="F574">
        <f t="shared" si="59"/>
        <v>1</v>
      </c>
      <c r="G574">
        <f t="shared" si="62"/>
        <v>573</v>
      </c>
      <c r="H574">
        <f t="shared" si="63"/>
        <v>571.85400000000004</v>
      </c>
      <c r="J574">
        <f t="shared" si="57"/>
        <v>572</v>
      </c>
      <c r="K574">
        <f t="shared" si="60"/>
        <v>1</v>
      </c>
      <c r="L574" s="9">
        <f t="shared" si="58"/>
        <v>0.99825479930191974</v>
      </c>
      <c r="M574" s="8">
        <f t="shared" si="61"/>
        <v>2.5479930191973921E-4</v>
      </c>
    </row>
    <row r="575" spans="6:13" x14ac:dyDescent="0.25">
      <c r="F575">
        <f t="shared" si="59"/>
        <v>1</v>
      </c>
      <c r="G575">
        <f t="shared" si="62"/>
        <v>574</v>
      </c>
      <c r="H575">
        <f t="shared" si="63"/>
        <v>572.85199999999998</v>
      </c>
      <c r="J575">
        <f t="shared" si="57"/>
        <v>573</v>
      </c>
      <c r="K575">
        <f t="shared" si="60"/>
        <v>1</v>
      </c>
      <c r="L575" s="9">
        <f t="shared" si="58"/>
        <v>0.99825783972125437</v>
      </c>
      <c r="M575" s="8">
        <f t="shared" si="61"/>
        <v>2.5783972125437149E-4</v>
      </c>
    </row>
    <row r="576" spans="6:13" x14ac:dyDescent="0.25">
      <c r="F576">
        <f t="shared" si="59"/>
        <v>1</v>
      </c>
      <c r="G576">
        <f t="shared" si="62"/>
        <v>575</v>
      </c>
      <c r="H576">
        <f t="shared" si="63"/>
        <v>573.85</v>
      </c>
      <c r="J576">
        <f t="shared" si="57"/>
        <v>574</v>
      </c>
      <c r="K576">
        <f t="shared" si="60"/>
        <v>1</v>
      </c>
      <c r="L576" s="9">
        <f t="shared" si="58"/>
        <v>0.99826086956521742</v>
      </c>
      <c r="M576" s="8">
        <f t="shared" si="61"/>
        <v>2.6086956521742533E-4</v>
      </c>
    </row>
    <row r="577" spans="6:13" x14ac:dyDescent="0.25">
      <c r="F577">
        <f t="shared" si="59"/>
        <v>1</v>
      </c>
      <c r="G577">
        <f t="shared" si="62"/>
        <v>576</v>
      </c>
      <c r="H577">
        <f t="shared" si="63"/>
        <v>574.84799999999996</v>
      </c>
      <c r="J577">
        <f t="shared" si="57"/>
        <v>575</v>
      </c>
      <c r="K577">
        <f t="shared" si="60"/>
        <v>1</v>
      </c>
      <c r="L577" s="9">
        <f t="shared" si="58"/>
        <v>0.99826388888888884</v>
      </c>
      <c r="M577" s="8">
        <f t="shared" si="61"/>
        <v>2.6388888888884132E-4</v>
      </c>
    </row>
    <row r="578" spans="6:13" x14ac:dyDescent="0.25">
      <c r="F578">
        <f t="shared" si="59"/>
        <v>1</v>
      </c>
      <c r="G578">
        <f t="shared" si="62"/>
        <v>577</v>
      </c>
      <c r="H578">
        <f t="shared" si="63"/>
        <v>575.846</v>
      </c>
      <c r="J578">
        <f t="shared" ref="J578:J641" si="64">ROUND(H578:H2077,0)</f>
        <v>576</v>
      </c>
      <c r="K578">
        <f t="shared" si="60"/>
        <v>1</v>
      </c>
      <c r="L578" s="9">
        <f t="shared" ref="L578:L641" si="65">J578/G578</f>
        <v>0.99826689774696709</v>
      </c>
      <c r="M578" s="8">
        <f t="shared" si="61"/>
        <v>2.6689774696708746E-4</v>
      </c>
    </row>
    <row r="579" spans="6:13" x14ac:dyDescent="0.25">
      <c r="F579">
        <f t="shared" ref="F579:F642" si="66">IF(M579&lt;0.0005,1,0)</f>
        <v>1</v>
      </c>
      <c r="G579">
        <f t="shared" si="62"/>
        <v>578</v>
      </c>
      <c r="H579">
        <f t="shared" si="63"/>
        <v>576.84400000000005</v>
      </c>
      <c r="J579">
        <f t="shared" si="64"/>
        <v>577</v>
      </c>
      <c r="K579">
        <f t="shared" ref="K579:K642" si="67">G579-J579</f>
        <v>1</v>
      </c>
      <c r="L579" s="9">
        <f t="shared" si="65"/>
        <v>0.9982698961937716</v>
      </c>
      <c r="M579" s="8">
        <f t="shared" ref="M579:M642" si="68">ABS($D$2-L579)</f>
        <v>2.6989619377160157E-4</v>
      </c>
    </row>
    <row r="580" spans="6:13" x14ac:dyDescent="0.25">
      <c r="F580">
        <f t="shared" si="66"/>
        <v>1</v>
      </c>
      <c r="G580">
        <f t="shared" ref="G580:G643" si="69">1+G579</f>
        <v>579</v>
      </c>
      <c r="H580">
        <f t="shared" si="63"/>
        <v>577.84199999999998</v>
      </c>
      <c r="J580">
        <f t="shared" si="64"/>
        <v>578</v>
      </c>
      <c r="K580">
        <f t="shared" si="67"/>
        <v>1</v>
      </c>
      <c r="L580" s="9">
        <f t="shared" si="65"/>
        <v>0.99827288428324701</v>
      </c>
      <c r="M580" s="8">
        <f t="shared" si="68"/>
        <v>2.728842832470102E-4</v>
      </c>
    </row>
    <row r="581" spans="6:13" x14ac:dyDescent="0.25">
      <c r="F581">
        <f t="shared" si="66"/>
        <v>1</v>
      </c>
      <c r="G581">
        <f t="shared" si="69"/>
        <v>580</v>
      </c>
      <c r="H581">
        <f t="shared" si="63"/>
        <v>578.84</v>
      </c>
      <c r="J581">
        <f t="shared" si="64"/>
        <v>579</v>
      </c>
      <c r="K581">
        <f t="shared" si="67"/>
        <v>1</v>
      </c>
      <c r="L581" s="9">
        <f t="shared" si="65"/>
        <v>0.99827586206896557</v>
      </c>
      <c r="M581" s="8">
        <f t="shared" si="68"/>
        <v>2.7586206896557108E-4</v>
      </c>
    </row>
    <row r="582" spans="6:13" x14ac:dyDescent="0.25">
      <c r="F582">
        <f t="shared" si="66"/>
        <v>1</v>
      </c>
      <c r="G582">
        <f t="shared" si="69"/>
        <v>581</v>
      </c>
      <c r="H582">
        <f t="shared" si="63"/>
        <v>579.83799999999997</v>
      </c>
      <c r="J582">
        <f t="shared" si="64"/>
        <v>580</v>
      </c>
      <c r="K582">
        <f t="shared" si="67"/>
        <v>1</v>
      </c>
      <c r="L582" s="9">
        <f t="shared" si="65"/>
        <v>0.99827882960413084</v>
      </c>
      <c r="M582" s="8">
        <f t="shared" si="68"/>
        <v>2.7882960413083691E-4</v>
      </c>
    </row>
    <row r="583" spans="6:13" x14ac:dyDescent="0.25">
      <c r="F583">
        <f t="shared" si="66"/>
        <v>1</v>
      </c>
      <c r="G583">
        <f t="shared" si="69"/>
        <v>582</v>
      </c>
      <c r="H583">
        <f t="shared" si="63"/>
        <v>580.83600000000001</v>
      </c>
      <c r="J583">
        <f t="shared" si="64"/>
        <v>581</v>
      </c>
      <c r="K583">
        <f t="shared" si="67"/>
        <v>1</v>
      </c>
      <c r="L583" s="9">
        <f t="shared" si="65"/>
        <v>0.99828178694158076</v>
      </c>
      <c r="M583" s="8">
        <f t="shared" si="68"/>
        <v>2.8178694158076389E-4</v>
      </c>
    </row>
    <row r="584" spans="6:13" x14ac:dyDescent="0.25">
      <c r="F584">
        <f t="shared" si="66"/>
        <v>1</v>
      </c>
      <c r="G584">
        <f t="shared" si="69"/>
        <v>583</v>
      </c>
      <c r="H584">
        <f t="shared" si="63"/>
        <v>581.83399999999995</v>
      </c>
      <c r="J584">
        <f t="shared" si="64"/>
        <v>582</v>
      </c>
      <c r="K584">
        <f t="shared" si="67"/>
        <v>1</v>
      </c>
      <c r="L584" s="9">
        <f t="shared" si="65"/>
        <v>0.99828473413379071</v>
      </c>
      <c r="M584" s="8">
        <f t="shared" si="68"/>
        <v>2.8473413379070944E-4</v>
      </c>
    </row>
    <row r="585" spans="6:13" x14ac:dyDescent="0.25">
      <c r="F585">
        <f t="shared" si="66"/>
        <v>1</v>
      </c>
      <c r="G585">
        <f t="shared" si="69"/>
        <v>584</v>
      </c>
      <c r="H585">
        <f t="shared" si="63"/>
        <v>582.83199999999999</v>
      </c>
      <c r="J585">
        <f t="shared" si="64"/>
        <v>583</v>
      </c>
      <c r="K585">
        <f t="shared" si="67"/>
        <v>1</v>
      </c>
      <c r="L585" s="9">
        <f t="shared" si="65"/>
        <v>0.99828767123287676</v>
      </c>
      <c r="M585" s="8">
        <f t="shared" si="68"/>
        <v>2.8767123287676277E-4</v>
      </c>
    </row>
    <row r="586" spans="6:13" x14ac:dyDescent="0.25">
      <c r="F586">
        <f t="shared" si="66"/>
        <v>1</v>
      </c>
      <c r="G586">
        <f t="shared" si="69"/>
        <v>585</v>
      </c>
      <c r="H586">
        <f t="shared" si="63"/>
        <v>583.83000000000004</v>
      </c>
      <c r="J586">
        <f t="shared" si="64"/>
        <v>584</v>
      </c>
      <c r="K586">
        <f t="shared" si="67"/>
        <v>1</v>
      </c>
      <c r="L586" s="9">
        <f t="shared" si="65"/>
        <v>0.9982905982905983</v>
      </c>
      <c r="M586" s="8">
        <f t="shared" si="68"/>
        <v>2.9059829059829845E-4</v>
      </c>
    </row>
    <row r="587" spans="6:13" x14ac:dyDescent="0.25">
      <c r="F587">
        <f t="shared" si="66"/>
        <v>1</v>
      </c>
      <c r="G587">
        <f t="shared" si="69"/>
        <v>586</v>
      </c>
      <c r="H587">
        <f t="shared" si="63"/>
        <v>584.82799999999997</v>
      </c>
      <c r="J587">
        <f t="shared" si="64"/>
        <v>585</v>
      </c>
      <c r="K587">
        <f t="shared" si="67"/>
        <v>1</v>
      </c>
      <c r="L587" s="9">
        <f t="shared" si="65"/>
        <v>0.99829351535836175</v>
      </c>
      <c r="M587" s="8">
        <f t="shared" si="68"/>
        <v>2.9351535836175113E-4</v>
      </c>
    </row>
    <row r="588" spans="6:13" x14ac:dyDescent="0.25">
      <c r="F588">
        <f t="shared" si="66"/>
        <v>1</v>
      </c>
      <c r="G588">
        <f t="shared" si="69"/>
        <v>587</v>
      </c>
      <c r="H588">
        <f t="shared" si="63"/>
        <v>585.82600000000002</v>
      </c>
      <c r="J588">
        <f t="shared" si="64"/>
        <v>586</v>
      </c>
      <c r="K588">
        <f t="shared" si="67"/>
        <v>1</v>
      </c>
      <c r="L588" s="9">
        <f t="shared" si="65"/>
        <v>0.99829642248722317</v>
      </c>
      <c r="M588" s="8">
        <f t="shared" si="68"/>
        <v>2.9642248722316911E-4</v>
      </c>
    </row>
    <row r="589" spans="6:13" x14ac:dyDescent="0.25">
      <c r="F589">
        <f t="shared" si="66"/>
        <v>1</v>
      </c>
      <c r="G589">
        <f t="shared" si="69"/>
        <v>588</v>
      </c>
      <c r="H589">
        <f t="shared" si="63"/>
        <v>586.82399999999996</v>
      </c>
      <c r="J589">
        <f t="shared" si="64"/>
        <v>587</v>
      </c>
      <c r="K589">
        <f t="shared" si="67"/>
        <v>1</v>
      </c>
      <c r="L589" s="9">
        <f t="shared" si="65"/>
        <v>0.99829931972789121</v>
      </c>
      <c r="M589" s="8">
        <f t="shared" si="68"/>
        <v>2.9931972789121186E-4</v>
      </c>
    </row>
    <row r="590" spans="6:13" x14ac:dyDescent="0.25">
      <c r="F590">
        <f t="shared" si="66"/>
        <v>1</v>
      </c>
      <c r="G590">
        <f t="shared" si="69"/>
        <v>589</v>
      </c>
      <c r="H590">
        <f t="shared" si="63"/>
        <v>587.822</v>
      </c>
      <c r="J590">
        <f t="shared" si="64"/>
        <v>588</v>
      </c>
      <c r="K590">
        <f t="shared" si="67"/>
        <v>1</v>
      </c>
      <c r="L590" s="9">
        <f t="shared" si="65"/>
        <v>0.99830220713073003</v>
      </c>
      <c r="M590" s="8">
        <f t="shared" si="68"/>
        <v>3.0220713073003669E-4</v>
      </c>
    </row>
    <row r="591" spans="6:13" x14ac:dyDescent="0.25">
      <c r="F591">
        <f t="shared" si="66"/>
        <v>1</v>
      </c>
      <c r="G591">
        <f t="shared" si="69"/>
        <v>590</v>
      </c>
      <c r="H591">
        <f t="shared" si="63"/>
        <v>588.82000000000005</v>
      </c>
      <c r="J591">
        <f t="shared" si="64"/>
        <v>589</v>
      </c>
      <c r="K591">
        <f t="shared" si="67"/>
        <v>1</v>
      </c>
      <c r="L591" s="9">
        <f t="shared" si="65"/>
        <v>0.99830508474576274</v>
      </c>
      <c r="M591" s="8">
        <f t="shared" si="68"/>
        <v>3.0508474576274036E-4</v>
      </c>
    </row>
    <row r="592" spans="6:13" x14ac:dyDescent="0.25">
      <c r="F592">
        <f t="shared" si="66"/>
        <v>1</v>
      </c>
      <c r="G592">
        <f t="shared" si="69"/>
        <v>591</v>
      </c>
      <c r="H592">
        <f t="shared" si="63"/>
        <v>589.81799999999998</v>
      </c>
      <c r="J592">
        <f t="shared" si="64"/>
        <v>590</v>
      </c>
      <c r="K592">
        <f t="shared" si="67"/>
        <v>1</v>
      </c>
      <c r="L592" s="9">
        <f t="shared" si="65"/>
        <v>0.99830795262267347</v>
      </c>
      <c r="M592" s="8">
        <f t="shared" si="68"/>
        <v>3.0795262267346857E-4</v>
      </c>
    </row>
    <row r="593" spans="6:13" x14ac:dyDescent="0.25">
      <c r="F593">
        <f t="shared" si="66"/>
        <v>1</v>
      </c>
      <c r="G593">
        <f t="shared" si="69"/>
        <v>592</v>
      </c>
      <c r="H593">
        <f t="shared" si="63"/>
        <v>590.81600000000003</v>
      </c>
      <c r="J593">
        <f t="shared" si="64"/>
        <v>591</v>
      </c>
      <c r="K593">
        <f t="shared" si="67"/>
        <v>1</v>
      </c>
      <c r="L593" s="9">
        <f t="shared" si="65"/>
        <v>0.99831081081081086</v>
      </c>
      <c r="M593" s="8">
        <f t="shared" si="68"/>
        <v>3.108108108108576E-4</v>
      </c>
    </row>
    <row r="594" spans="6:13" x14ac:dyDescent="0.25">
      <c r="F594">
        <f t="shared" si="66"/>
        <v>1</v>
      </c>
      <c r="G594">
        <f t="shared" si="69"/>
        <v>593</v>
      </c>
      <c r="H594">
        <f t="shared" si="63"/>
        <v>591.81399999999996</v>
      </c>
      <c r="J594">
        <f t="shared" si="64"/>
        <v>592</v>
      </c>
      <c r="K594">
        <f t="shared" si="67"/>
        <v>1</v>
      </c>
      <c r="L594" s="9">
        <f t="shared" si="65"/>
        <v>0.99831365935919059</v>
      </c>
      <c r="M594" s="8">
        <f t="shared" si="68"/>
        <v>3.1365935919058785E-4</v>
      </c>
    </row>
    <row r="595" spans="6:13" x14ac:dyDescent="0.25">
      <c r="F595">
        <f t="shared" si="66"/>
        <v>1</v>
      </c>
      <c r="G595">
        <f t="shared" si="69"/>
        <v>594</v>
      </c>
      <c r="H595">
        <f t="shared" si="63"/>
        <v>592.81200000000001</v>
      </c>
      <c r="J595">
        <f t="shared" si="64"/>
        <v>593</v>
      </c>
      <c r="K595">
        <f t="shared" si="67"/>
        <v>1</v>
      </c>
      <c r="L595" s="9">
        <f t="shared" si="65"/>
        <v>0.99831649831649827</v>
      </c>
      <c r="M595" s="8">
        <f t="shared" si="68"/>
        <v>3.1649831649827043E-4</v>
      </c>
    </row>
    <row r="596" spans="6:13" x14ac:dyDescent="0.25">
      <c r="F596">
        <f t="shared" si="66"/>
        <v>1</v>
      </c>
      <c r="G596">
        <f t="shared" si="69"/>
        <v>595</v>
      </c>
      <c r="H596">
        <f t="shared" si="63"/>
        <v>593.80999999999995</v>
      </c>
      <c r="J596">
        <f t="shared" si="64"/>
        <v>594</v>
      </c>
      <c r="K596">
        <f t="shared" si="67"/>
        <v>1</v>
      </c>
      <c r="L596" s="9">
        <f t="shared" si="65"/>
        <v>0.99831932773109244</v>
      </c>
      <c r="M596" s="8">
        <f t="shared" si="68"/>
        <v>3.1932773109244472E-4</v>
      </c>
    </row>
    <row r="597" spans="6:13" x14ac:dyDescent="0.25">
      <c r="F597">
        <f t="shared" si="66"/>
        <v>1</v>
      </c>
      <c r="G597">
        <f t="shared" si="69"/>
        <v>596</v>
      </c>
      <c r="H597">
        <f t="shared" si="63"/>
        <v>594.80799999999999</v>
      </c>
      <c r="J597">
        <f t="shared" si="64"/>
        <v>595</v>
      </c>
      <c r="K597">
        <f t="shared" si="67"/>
        <v>1</v>
      </c>
      <c r="L597" s="9">
        <f t="shared" si="65"/>
        <v>0.99832214765100669</v>
      </c>
      <c r="M597" s="8">
        <f t="shared" si="68"/>
        <v>3.2214765100668785E-4</v>
      </c>
    </row>
    <row r="598" spans="6:13" x14ac:dyDescent="0.25">
      <c r="F598">
        <f t="shared" si="66"/>
        <v>1</v>
      </c>
      <c r="G598">
        <f t="shared" si="69"/>
        <v>597</v>
      </c>
      <c r="H598">
        <f t="shared" si="63"/>
        <v>595.80600000000004</v>
      </c>
      <c r="J598">
        <f t="shared" si="64"/>
        <v>596</v>
      </c>
      <c r="K598">
        <f t="shared" si="67"/>
        <v>1</v>
      </c>
      <c r="L598" s="9">
        <f t="shared" si="65"/>
        <v>0.99832495812395305</v>
      </c>
      <c r="M598" s="8">
        <f t="shared" si="68"/>
        <v>3.2495812395305634E-4</v>
      </c>
    </row>
    <row r="599" spans="6:13" x14ac:dyDescent="0.25">
      <c r="F599">
        <f t="shared" si="66"/>
        <v>1</v>
      </c>
      <c r="G599">
        <f t="shared" si="69"/>
        <v>598</v>
      </c>
      <c r="H599">
        <f t="shared" si="63"/>
        <v>596.80399999999997</v>
      </c>
      <c r="J599">
        <f t="shared" si="64"/>
        <v>597</v>
      </c>
      <c r="K599">
        <f t="shared" si="67"/>
        <v>1</v>
      </c>
      <c r="L599" s="9">
        <f t="shared" si="65"/>
        <v>0.99832775919732442</v>
      </c>
      <c r="M599" s="8">
        <f t="shared" si="68"/>
        <v>3.2775919732441761E-4</v>
      </c>
    </row>
    <row r="600" spans="6:13" x14ac:dyDescent="0.25">
      <c r="F600">
        <f t="shared" si="66"/>
        <v>1</v>
      </c>
      <c r="G600">
        <f t="shared" si="69"/>
        <v>599</v>
      </c>
      <c r="H600">
        <f t="shared" si="63"/>
        <v>597.80200000000002</v>
      </c>
      <c r="J600">
        <f t="shared" si="64"/>
        <v>598</v>
      </c>
      <c r="K600">
        <f t="shared" si="67"/>
        <v>1</v>
      </c>
      <c r="L600" s="9">
        <f t="shared" si="65"/>
        <v>0.998330550918197</v>
      </c>
      <c r="M600" s="8">
        <f t="shared" si="68"/>
        <v>3.3055091819700344E-4</v>
      </c>
    </row>
    <row r="601" spans="6:13" x14ac:dyDescent="0.25">
      <c r="F601">
        <f t="shared" si="66"/>
        <v>1</v>
      </c>
      <c r="G601">
        <f t="shared" si="69"/>
        <v>600</v>
      </c>
      <c r="H601">
        <f t="shared" si="63"/>
        <v>598.79999999999995</v>
      </c>
      <c r="J601">
        <f t="shared" si="64"/>
        <v>599</v>
      </c>
      <c r="K601">
        <f t="shared" si="67"/>
        <v>1</v>
      </c>
      <c r="L601" s="9">
        <f t="shared" si="65"/>
        <v>0.99833333333333329</v>
      </c>
      <c r="M601" s="8">
        <f t="shared" si="68"/>
        <v>3.3333333333329662E-4</v>
      </c>
    </row>
    <row r="602" spans="6:13" x14ac:dyDescent="0.25">
      <c r="F602">
        <f t="shared" si="66"/>
        <v>1</v>
      </c>
      <c r="G602">
        <f t="shared" si="69"/>
        <v>601</v>
      </c>
      <c r="H602">
        <f t="shared" si="63"/>
        <v>599.798</v>
      </c>
      <c r="J602">
        <f t="shared" si="64"/>
        <v>600</v>
      </c>
      <c r="K602">
        <f t="shared" si="67"/>
        <v>1</v>
      </c>
      <c r="L602" s="9">
        <f t="shared" si="65"/>
        <v>0.99833610648918469</v>
      </c>
      <c r="M602" s="8">
        <f t="shared" si="68"/>
        <v>3.3610648918469543E-4</v>
      </c>
    </row>
    <row r="603" spans="6:13" x14ac:dyDescent="0.25">
      <c r="F603">
        <f t="shared" si="66"/>
        <v>1</v>
      </c>
      <c r="G603">
        <f t="shared" si="69"/>
        <v>602</v>
      </c>
      <c r="H603">
        <f t="shared" si="63"/>
        <v>600.79600000000005</v>
      </c>
      <c r="J603">
        <f t="shared" si="64"/>
        <v>601</v>
      </c>
      <c r="K603">
        <f t="shared" si="67"/>
        <v>1</v>
      </c>
      <c r="L603" s="9">
        <f t="shared" si="65"/>
        <v>0.99833887043189373</v>
      </c>
      <c r="M603" s="8">
        <f t="shared" si="68"/>
        <v>3.3887043189373411E-4</v>
      </c>
    </row>
    <row r="604" spans="6:13" x14ac:dyDescent="0.25">
      <c r="F604">
        <f t="shared" si="66"/>
        <v>1</v>
      </c>
      <c r="G604">
        <f t="shared" si="69"/>
        <v>603</v>
      </c>
      <c r="H604">
        <f t="shared" si="63"/>
        <v>601.79399999999998</v>
      </c>
      <c r="J604">
        <f t="shared" si="64"/>
        <v>602</v>
      </c>
      <c r="K604">
        <f t="shared" si="67"/>
        <v>1</v>
      </c>
      <c r="L604" s="9">
        <f t="shared" si="65"/>
        <v>0.99834162520729686</v>
      </c>
      <c r="M604" s="8">
        <f t="shared" si="68"/>
        <v>3.4162520729685841E-4</v>
      </c>
    </row>
    <row r="605" spans="6:13" x14ac:dyDescent="0.25">
      <c r="F605">
        <f t="shared" si="66"/>
        <v>1</v>
      </c>
      <c r="G605">
        <f t="shared" si="69"/>
        <v>604</v>
      </c>
      <c r="H605">
        <f t="shared" si="63"/>
        <v>602.79200000000003</v>
      </c>
      <c r="J605">
        <f t="shared" si="64"/>
        <v>603</v>
      </c>
      <c r="K605">
        <f t="shared" si="67"/>
        <v>1</v>
      </c>
      <c r="L605" s="9">
        <f t="shared" si="65"/>
        <v>0.9983443708609272</v>
      </c>
      <c r="M605" s="8">
        <f t="shared" si="68"/>
        <v>3.4437086092720115E-4</v>
      </c>
    </row>
    <row r="606" spans="6:13" x14ac:dyDescent="0.25">
      <c r="F606">
        <f t="shared" si="66"/>
        <v>1</v>
      </c>
      <c r="G606">
        <f t="shared" si="69"/>
        <v>605</v>
      </c>
      <c r="H606">
        <f t="shared" si="63"/>
        <v>603.79</v>
      </c>
      <c r="J606">
        <f t="shared" si="64"/>
        <v>604</v>
      </c>
      <c r="K606">
        <f t="shared" si="67"/>
        <v>1</v>
      </c>
      <c r="L606" s="9">
        <f t="shared" si="65"/>
        <v>0.99834710743801658</v>
      </c>
      <c r="M606" s="8">
        <f t="shared" si="68"/>
        <v>3.4710743801658062E-4</v>
      </c>
    </row>
    <row r="607" spans="6:13" x14ac:dyDescent="0.25">
      <c r="F607">
        <f t="shared" si="66"/>
        <v>1</v>
      </c>
      <c r="G607">
        <f t="shared" si="69"/>
        <v>606</v>
      </c>
      <c r="H607">
        <f t="shared" si="63"/>
        <v>604.78800000000001</v>
      </c>
      <c r="J607">
        <f t="shared" si="64"/>
        <v>605</v>
      </c>
      <c r="K607">
        <f t="shared" si="67"/>
        <v>1</v>
      </c>
      <c r="L607" s="9">
        <f t="shared" si="65"/>
        <v>0.99834983498349839</v>
      </c>
      <c r="M607" s="8">
        <f t="shared" si="68"/>
        <v>3.4983498349838715E-4</v>
      </c>
    </row>
    <row r="608" spans="6:13" x14ac:dyDescent="0.25">
      <c r="F608">
        <f t="shared" si="66"/>
        <v>1</v>
      </c>
      <c r="G608">
        <f t="shared" si="69"/>
        <v>607</v>
      </c>
      <c r="H608">
        <f t="shared" si="63"/>
        <v>605.78599999999994</v>
      </c>
      <c r="J608">
        <f t="shared" si="64"/>
        <v>606</v>
      </c>
      <c r="K608">
        <f t="shared" si="67"/>
        <v>1</v>
      </c>
      <c r="L608" s="9">
        <f t="shared" si="65"/>
        <v>0.99835255354200991</v>
      </c>
      <c r="M608" s="8">
        <f t="shared" si="68"/>
        <v>3.5255354200991462E-4</v>
      </c>
    </row>
    <row r="609" spans="6:13" x14ac:dyDescent="0.25">
      <c r="F609">
        <f t="shared" si="66"/>
        <v>1</v>
      </c>
      <c r="G609">
        <f t="shared" si="69"/>
        <v>608</v>
      </c>
      <c r="H609">
        <f t="shared" si="63"/>
        <v>606.78399999999999</v>
      </c>
      <c r="J609">
        <f t="shared" si="64"/>
        <v>607</v>
      </c>
      <c r="K609">
        <f t="shared" si="67"/>
        <v>1</v>
      </c>
      <c r="L609" s="9">
        <f t="shared" si="65"/>
        <v>0.99835526315789469</v>
      </c>
      <c r="M609" s="8">
        <f t="shared" si="68"/>
        <v>3.5526315789469187E-4</v>
      </c>
    </row>
    <row r="610" spans="6:13" x14ac:dyDescent="0.25">
      <c r="F610">
        <f t="shared" si="66"/>
        <v>1</v>
      </c>
      <c r="G610">
        <f t="shared" si="69"/>
        <v>609</v>
      </c>
      <c r="H610">
        <f t="shared" si="63"/>
        <v>607.78200000000004</v>
      </c>
      <c r="J610">
        <f t="shared" si="64"/>
        <v>608</v>
      </c>
      <c r="K610">
        <f t="shared" si="67"/>
        <v>1</v>
      </c>
      <c r="L610" s="9">
        <f t="shared" si="65"/>
        <v>0.99835796387520526</v>
      </c>
      <c r="M610" s="8">
        <f t="shared" si="68"/>
        <v>3.579638752052583E-4</v>
      </c>
    </row>
    <row r="611" spans="6:13" x14ac:dyDescent="0.25">
      <c r="F611">
        <f t="shared" si="66"/>
        <v>1</v>
      </c>
      <c r="G611">
        <f t="shared" si="69"/>
        <v>610</v>
      </c>
      <c r="H611">
        <f t="shared" si="63"/>
        <v>608.78</v>
      </c>
      <c r="J611">
        <f t="shared" si="64"/>
        <v>609</v>
      </c>
      <c r="K611">
        <f t="shared" si="67"/>
        <v>1</v>
      </c>
      <c r="L611" s="9">
        <f t="shared" si="65"/>
        <v>0.99836065573770494</v>
      </c>
      <c r="M611" s="8">
        <f t="shared" si="68"/>
        <v>3.6065573770494019E-4</v>
      </c>
    </row>
    <row r="612" spans="6:13" x14ac:dyDescent="0.25">
      <c r="F612">
        <f t="shared" si="66"/>
        <v>1</v>
      </c>
      <c r="G612">
        <f t="shared" si="69"/>
        <v>611</v>
      </c>
      <c r="H612">
        <f t="shared" si="63"/>
        <v>609.77800000000002</v>
      </c>
      <c r="J612">
        <f t="shared" si="64"/>
        <v>610</v>
      </c>
      <c r="K612">
        <f t="shared" si="67"/>
        <v>1</v>
      </c>
      <c r="L612" s="9">
        <f t="shared" si="65"/>
        <v>0.99836333878887074</v>
      </c>
      <c r="M612" s="8">
        <f t="shared" si="68"/>
        <v>3.6333878887073734E-4</v>
      </c>
    </row>
    <row r="613" spans="6:13" x14ac:dyDescent="0.25">
      <c r="F613">
        <f t="shared" si="66"/>
        <v>1</v>
      </c>
      <c r="G613">
        <f t="shared" si="69"/>
        <v>612</v>
      </c>
      <c r="H613">
        <f t="shared" si="63"/>
        <v>610.77599999999995</v>
      </c>
      <c r="J613">
        <f t="shared" si="64"/>
        <v>611</v>
      </c>
      <c r="K613">
        <f t="shared" si="67"/>
        <v>1</v>
      </c>
      <c r="L613" s="9">
        <f t="shared" si="65"/>
        <v>0.99836601307189543</v>
      </c>
      <c r="M613" s="8">
        <f t="shared" si="68"/>
        <v>3.6601307189543242E-4</v>
      </c>
    </row>
    <row r="614" spans="6:13" x14ac:dyDescent="0.25">
      <c r="F614">
        <f t="shared" si="66"/>
        <v>1</v>
      </c>
      <c r="G614">
        <f t="shared" si="69"/>
        <v>613</v>
      </c>
      <c r="H614">
        <f t="shared" si="63"/>
        <v>611.774</v>
      </c>
      <c r="J614">
        <f t="shared" si="64"/>
        <v>612</v>
      </c>
      <c r="K614">
        <f t="shared" si="67"/>
        <v>1</v>
      </c>
      <c r="L614" s="9">
        <f t="shared" si="65"/>
        <v>0.99836867862969003</v>
      </c>
      <c r="M614" s="8">
        <f t="shared" si="68"/>
        <v>3.6867862969003351E-4</v>
      </c>
    </row>
    <row r="615" spans="6:13" x14ac:dyDescent="0.25">
      <c r="F615">
        <f t="shared" si="66"/>
        <v>1</v>
      </c>
      <c r="G615">
        <f t="shared" si="69"/>
        <v>614</v>
      </c>
      <c r="H615">
        <f t="shared" si="63"/>
        <v>612.77200000000005</v>
      </c>
      <c r="J615">
        <f t="shared" si="64"/>
        <v>613</v>
      </c>
      <c r="K615">
        <f t="shared" si="67"/>
        <v>1</v>
      </c>
      <c r="L615" s="9">
        <f t="shared" si="65"/>
        <v>0.99837133550488599</v>
      </c>
      <c r="M615" s="8">
        <f t="shared" si="68"/>
        <v>3.7133550488599454E-4</v>
      </c>
    </row>
    <row r="616" spans="6:13" x14ac:dyDescent="0.25">
      <c r="F616">
        <f t="shared" si="66"/>
        <v>1</v>
      </c>
      <c r="G616">
        <f t="shared" si="69"/>
        <v>615</v>
      </c>
      <c r="H616">
        <f t="shared" si="63"/>
        <v>613.77</v>
      </c>
      <c r="J616">
        <f t="shared" si="64"/>
        <v>614</v>
      </c>
      <c r="K616">
        <f t="shared" si="67"/>
        <v>1</v>
      </c>
      <c r="L616" s="9">
        <f t="shared" si="65"/>
        <v>0.99837398373983743</v>
      </c>
      <c r="M616" s="8">
        <f t="shared" si="68"/>
        <v>3.7398373983743571E-4</v>
      </c>
    </row>
    <row r="617" spans="6:13" x14ac:dyDescent="0.25">
      <c r="F617">
        <f t="shared" si="66"/>
        <v>1</v>
      </c>
      <c r="G617">
        <f t="shared" si="69"/>
        <v>616</v>
      </c>
      <c r="H617">
        <f t="shared" si="63"/>
        <v>614.76800000000003</v>
      </c>
      <c r="J617">
        <f t="shared" si="64"/>
        <v>615</v>
      </c>
      <c r="K617">
        <f t="shared" si="67"/>
        <v>1</v>
      </c>
      <c r="L617" s="9">
        <f t="shared" si="65"/>
        <v>0.99837662337662336</v>
      </c>
      <c r="M617" s="8">
        <f t="shared" si="68"/>
        <v>3.7662337662336398E-4</v>
      </c>
    </row>
    <row r="618" spans="6:13" x14ac:dyDescent="0.25">
      <c r="F618">
        <f t="shared" si="66"/>
        <v>1</v>
      </c>
      <c r="G618">
        <f t="shared" si="69"/>
        <v>617</v>
      </c>
      <c r="H618">
        <f t="shared" si="63"/>
        <v>615.76599999999996</v>
      </c>
      <c r="J618">
        <f t="shared" si="64"/>
        <v>616</v>
      </c>
      <c r="K618">
        <f t="shared" si="67"/>
        <v>1</v>
      </c>
      <c r="L618" s="9">
        <f t="shared" si="65"/>
        <v>0.99837925445705022</v>
      </c>
      <c r="M618" s="8">
        <f t="shared" si="68"/>
        <v>3.7925445705022653E-4</v>
      </c>
    </row>
    <row r="619" spans="6:13" x14ac:dyDescent="0.25">
      <c r="F619">
        <f t="shared" si="66"/>
        <v>1</v>
      </c>
      <c r="G619">
        <f t="shared" si="69"/>
        <v>618</v>
      </c>
      <c r="H619">
        <f t="shared" si="63"/>
        <v>616.76400000000001</v>
      </c>
      <c r="J619">
        <f t="shared" si="64"/>
        <v>617</v>
      </c>
      <c r="K619">
        <f t="shared" si="67"/>
        <v>1</v>
      </c>
      <c r="L619" s="9">
        <f t="shared" si="65"/>
        <v>0.99838187702265369</v>
      </c>
      <c r="M619" s="8">
        <f t="shared" si="68"/>
        <v>3.8187702265368717E-4</v>
      </c>
    </row>
    <row r="620" spans="6:13" x14ac:dyDescent="0.25">
      <c r="F620">
        <f t="shared" si="66"/>
        <v>1</v>
      </c>
      <c r="G620">
        <f t="shared" si="69"/>
        <v>619</v>
      </c>
      <c r="H620">
        <f t="shared" si="63"/>
        <v>617.76199999999994</v>
      </c>
      <c r="J620">
        <f t="shared" si="64"/>
        <v>618</v>
      </c>
      <c r="K620">
        <f t="shared" si="67"/>
        <v>1</v>
      </c>
      <c r="L620" s="9">
        <f t="shared" si="65"/>
        <v>0.99838449111470118</v>
      </c>
      <c r="M620" s="8">
        <f t="shared" si="68"/>
        <v>3.844911147011798E-4</v>
      </c>
    </row>
    <row r="621" spans="6:13" x14ac:dyDescent="0.25">
      <c r="F621">
        <f t="shared" si="66"/>
        <v>1</v>
      </c>
      <c r="G621">
        <f t="shared" si="69"/>
        <v>620</v>
      </c>
      <c r="H621">
        <f t="shared" si="63"/>
        <v>618.76</v>
      </c>
      <c r="J621">
        <f t="shared" si="64"/>
        <v>619</v>
      </c>
      <c r="K621">
        <f t="shared" si="67"/>
        <v>1</v>
      </c>
      <c r="L621" s="9">
        <f t="shared" si="65"/>
        <v>0.99838709677419357</v>
      </c>
      <c r="M621" s="8">
        <f t="shared" si="68"/>
        <v>3.870967741935738E-4</v>
      </c>
    </row>
    <row r="622" spans="6:13" x14ac:dyDescent="0.25">
      <c r="F622">
        <f t="shared" si="66"/>
        <v>1</v>
      </c>
      <c r="G622">
        <f t="shared" si="69"/>
        <v>621</v>
      </c>
      <c r="H622">
        <f t="shared" si="63"/>
        <v>619.75800000000004</v>
      </c>
      <c r="J622">
        <f t="shared" si="64"/>
        <v>620</v>
      </c>
      <c r="K622">
        <f t="shared" si="67"/>
        <v>1</v>
      </c>
      <c r="L622" s="9">
        <f t="shared" si="65"/>
        <v>0.99838969404186795</v>
      </c>
      <c r="M622" s="8">
        <f t="shared" si="68"/>
        <v>3.8969404186794954E-4</v>
      </c>
    </row>
    <row r="623" spans="6:13" x14ac:dyDescent="0.25">
      <c r="F623">
        <f t="shared" si="66"/>
        <v>1</v>
      </c>
      <c r="G623">
        <f t="shared" si="69"/>
        <v>622</v>
      </c>
      <c r="H623">
        <f t="shared" si="63"/>
        <v>620.75599999999997</v>
      </c>
      <c r="J623">
        <f t="shared" si="64"/>
        <v>621</v>
      </c>
      <c r="K623">
        <f t="shared" si="67"/>
        <v>1</v>
      </c>
      <c r="L623" s="9">
        <f t="shared" si="65"/>
        <v>0.99839228295819937</v>
      </c>
      <c r="M623" s="8">
        <f t="shared" si="68"/>
        <v>3.9228295819937475E-4</v>
      </c>
    </row>
    <row r="624" spans="6:13" x14ac:dyDescent="0.25">
      <c r="F624">
        <f t="shared" si="66"/>
        <v>1</v>
      </c>
      <c r="G624">
        <f t="shared" si="69"/>
        <v>623</v>
      </c>
      <c r="H624">
        <f t="shared" si="63"/>
        <v>621.75400000000002</v>
      </c>
      <c r="J624">
        <f t="shared" si="64"/>
        <v>622</v>
      </c>
      <c r="K624">
        <f t="shared" si="67"/>
        <v>1</v>
      </c>
      <c r="L624" s="9">
        <f t="shared" si="65"/>
        <v>0.9983948635634029</v>
      </c>
      <c r="M624" s="8">
        <f t="shared" si="68"/>
        <v>3.9486356340290296E-4</v>
      </c>
    </row>
    <row r="625" spans="6:13" x14ac:dyDescent="0.25">
      <c r="F625">
        <f t="shared" si="66"/>
        <v>1</v>
      </c>
      <c r="G625">
        <f t="shared" si="69"/>
        <v>624</v>
      </c>
      <c r="H625">
        <f t="shared" si="63"/>
        <v>622.75199999999995</v>
      </c>
      <c r="J625">
        <f t="shared" si="64"/>
        <v>623</v>
      </c>
      <c r="K625">
        <f t="shared" si="67"/>
        <v>1</v>
      </c>
      <c r="L625" s="9">
        <f t="shared" si="65"/>
        <v>0.9983974358974359</v>
      </c>
      <c r="M625" s="8">
        <f t="shared" si="68"/>
        <v>3.9743589743590491E-4</v>
      </c>
    </row>
    <row r="626" spans="6:13" x14ac:dyDescent="0.25">
      <c r="F626">
        <f t="shared" si="66"/>
        <v>1</v>
      </c>
      <c r="G626">
        <f t="shared" si="69"/>
        <v>625</v>
      </c>
      <c r="H626">
        <f t="shared" si="63"/>
        <v>623.75</v>
      </c>
      <c r="J626">
        <f t="shared" si="64"/>
        <v>624</v>
      </c>
      <c r="K626">
        <f t="shared" si="67"/>
        <v>1</v>
      </c>
      <c r="L626" s="9">
        <f t="shared" si="65"/>
        <v>0.99839999999999995</v>
      </c>
      <c r="M626" s="8">
        <f t="shared" si="68"/>
        <v>3.9999999999995595E-4</v>
      </c>
    </row>
    <row r="627" spans="6:13" x14ac:dyDescent="0.25">
      <c r="F627">
        <f t="shared" si="66"/>
        <v>1</v>
      </c>
      <c r="G627">
        <f t="shared" si="69"/>
        <v>626</v>
      </c>
      <c r="H627">
        <f t="shared" si="63"/>
        <v>624.74800000000005</v>
      </c>
      <c r="J627">
        <f t="shared" si="64"/>
        <v>625</v>
      </c>
      <c r="K627">
        <f t="shared" si="67"/>
        <v>1</v>
      </c>
      <c r="L627" s="9">
        <f t="shared" si="65"/>
        <v>0.99840255591054317</v>
      </c>
      <c r="M627" s="8">
        <f t="shared" si="68"/>
        <v>4.0255591054316753E-4</v>
      </c>
    </row>
    <row r="628" spans="6:13" x14ac:dyDescent="0.25">
      <c r="F628">
        <f t="shared" si="66"/>
        <v>1</v>
      </c>
      <c r="G628">
        <f t="shared" si="69"/>
        <v>627</v>
      </c>
      <c r="H628">
        <f t="shared" si="63"/>
        <v>625.74599999999998</v>
      </c>
      <c r="J628">
        <f t="shared" si="64"/>
        <v>626</v>
      </c>
      <c r="K628">
        <f t="shared" si="67"/>
        <v>1</v>
      </c>
      <c r="L628" s="9">
        <f t="shared" si="65"/>
        <v>0.99840510366826152</v>
      </c>
      <c r="M628" s="8">
        <f t="shared" si="68"/>
        <v>4.0510366826151945E-4</v>
      </c>
    </row>
    <row r="629" spans="6:13" x14ac:dyDescent="0.25">
      <c r="F629">
        <f t="shared" si="66"/>
        <v>1</v>
      </c>
      <c r="G629">
        <f t="shared" si="69"/>
        <v>628</v>
      </c>
      <c r="H629">
        <f t="shared" si="63"/>
        <v>626.74400000000003</v>
      </c>
      <c r="J629">
        <f t="shared" si="64"/>
        <v>627</v>
      </c>
      <c r="K629">
        <f t="shared" si="67"/>
        <v>1</v>
      </c>
      <c r="L629" s="9">
        <f t="shared" si="65"/>
        <v>0.99840764331210186</v>
      </c>
      <c r="M629" s="8">
        <f t="shared" si="68"/>
        <v>4.0764331210185745E-4</v>
      </c>
    </row>
    <row r="630" spans="6:13" x14ac:dyDescent="0.25">
      <c r="F630">
        <f t="shared" si="66"/>
        <v>1</v>
      </c>
      <c r="G630">
        <f t="shared" si="69"/>
        <v>629</v>
      </c>
      <c r="H630">
        <f t="shared" ref="H630:H693" si="70">D$2*G630</f>
        <v>627.74199999999996</v>
      </c>
      <c r="J630">
        <f t="shared" si="64"/>
        <v>628</v>
      </c>
      <c r="K630">
        <f t="shared" si="67"/>
        <v>1</v>
      </c>
      <c r="L630" s="9">
        <f t="shared" si="65"/>
        <v>0.99841017488076311</v>
      </c>
      <c r="M630" s="8">
        <f t="shared" si="68"/>
        <v>4.1017488076311448E-4</v>
      </c>
    </row>
    <row r="631" spans="6:13" x14ac:dyDescent="0.25">
      <c r="F631">
        <f t="shared" si="66"/>
        <v>1</v>
      </c>
      <c r="G631">
        <f t="shared" si="69"/>
        <v>630</v>
      </c>
      <c r="H631">
        <f t="shared" si="70"/>
        <v>628.74</v>
      </c>
      <c r="J631">
        <f t="shared" si="64"/>
        <v>629</v>
      </c>
      <c r="K631">
        <f t="shared" si="67"/>
        <v>1</v>
      </c>
      <c r="L631" s="9">
        <f t="shared" si="65"/>
        <v>0.99841269841269842</v>
      </c>
      <c r="M631" s="8">
        <f t="shared" si="68"/>
        <v>4.1269841269842011E-4</v>
      </c>
    </row>
    <row r="632" spans="6:13" x14ac:dyDescent="0.25">
      <c r="F632">
        <f t="shared" si="66"/>
        <v>1</v>
      </c>
      <c r="G632">
        <f t="shared" si="69"/>
        <v>631</v>
      </c>
      <c r="H632">
        <f t="shared" si="70"/>
        <v>629.73799999999994</v>
      </c>
      <c r="J632">
        <f t="shared" si="64"/>
        <v>630</v>
      </c>
      <c r="K632">
        <f t="shared" si="67"/>
        <v>1</v>
      </c>
      <c r="L632" s="9">
        <f t="shared" si="65"/>
        <v>0.99841521394611732</v>
      </c>
      <c r="M632" s="8">
        <f t="shared" si="68"/>
        <v>4.1521394611732099E-4</v>
      </c>
    </row>
    <row r="633" spans="6:13" x14ac:dyDescent="0.25">
      <c r="F633">
        <f t="shared" si="66"/>
        <v>1</v>
      </c>
      <c r="G633">
        <f t="shared" si="69"/>
        <v>632</v>
      </c>
      <c r="H633">
        <f t="shared" si="70"/>
        <v>630.73599999999999</v>
      </c>
      <c r="J633">
        <f t="shared" si="64"/>
        <v>631</v>
      </c>
      <c r="K633">
        <f t="shared" si="67"/>
        <v>1</v>
      </c>
      <c r="L633" s="9">
        <f t="shared" si="65"/>
        <v>0.99841772151898733</v>
      </c>
      <c r="M633" s="8">
        <f t="shared" si="68"/>
        <v>4.1772151898733512E-4</v>
      </c>
    </row>
    <row r="634" spans="6:13" x14ac:dyDescent="0.25">
      <c r="F634">
        <f t="shared" si="66"/>
        <v>1</v>
      </c>
      <c r="G634">
        <f t="shared" si="69"/>
        <v>633</v>
      </c>
      <c r="H634">
        <f t="shared" si="70"/>
        <v>631.73400000000004</v>
      </c>
      <c r="J634">
        <f t="shared" si="64"/>
        <v>632</v>
      </c>
      <c r="K634">
        <f t="shared" si="67"/>
        <v>1</v>
      </c>
      <c r="L634" s="9">
        <f t="shared" si="65"/>
        <v>0.99842022116903628</v>
      </c>
      <c r="M634" s="8">
        <f t="shared" si="68"/>
        <v>4.2022116903628337E-4</v>
      </c>
    </row>
    <row r="635" spans="6:13" x14ac:dyDescent="0.25">
      <c r="F635">
        <f t="shared" si="66"/>
        <v>1</v>
      </c>
      <c r="G635">
        <f t="shared" si="69"/>
        <v>634</v>
      </c>
      <c r="H635">
        <f t="shared" si="70"/>
        <v>632.73199999999997</v>
      </c>
      <c r="J635">
        <f t="shared" si="64"/>
        <v>633</v>
      </c>
      <c r="K635">
        <f t="shared" si="67"/>
        <v>1</v>
      </c>
      <c r="L635" s="9">
        <f t="shared" si="65"/>
        <v>0.99842271293375395</v>
      </c>
      <c r="M635" s="8">
        <f t="shared" si="68"/>
        <v>4.227129337539548E-4</v>
      </c>
    </row>
    <row r="636" spans="6:13" x14ac:dyDescent="0.25">
      <c r="F636">
        <f t="shared" si="66"/>
        <v>1</v>
      </c>
      <c r="G636">
        <f t="shared" si="69"/>
        <v>635</v>
      </c>
      <c r="H636">
        <f t="shared" si="70"/>
        <v>633.73</v>
      </c>
      <c r="J636">
        <f t="shared" si="64"/>
        <v>634</v>
      </c>
      <c r="K636">
        <f t="shared" si="67"/>
        <v>1</v>
      </c>
      <c r="L636" s="9">
        <f t="shared" si="65"/>
        <v>0.99842519685039366</v>
      </c>
      <c r="M636" s="8">
        <f t="shared" si="68"/>
        <v>4.2519685039366095E-4</v>
      </c>
    </row>
    <row r="637" spans="6:13" x14ac:dyDescent="0.25">
      <c r="F637">
        <f t="shared" si="66"/>
        <v>1</v>
      </c>
      <c r="G637">
        <f t="shared" si="69"/>
        <v>636</v>
      </c>
      <c r="H637">
        <f t="shared" si="70"/>
        <v>634.72799999999995</v>
      </c>
      <c r="J637">
        <f t="shared" si="64"/>
        <v>635</v>
      </c>
      <c r="K637">
        <f t="shared" si="67"/>
        <v>1</v>
      </c>
      <c r="L637" s="9">
        <f t="shared" si="65"/>
        <v>0.99842767295597479</v>
      </c>
      <c r="M637" s="8">
        <f t="shared" si="68"/>
        <v>4.2767295597478938E-4</v>
      </c>
    </row>
    <row r="638" spans="6:13" x14ac:dyDescent="0.25">
      <c r="F638">
        <f t="shared" si="66"/>
        <v>1</v>
      </c>
      <c r="G638">
        <f t="shared" si="69"/>
        <v>637</v>
      </c>
      <c r="H638">
        <f t="shared" si="70"/>
        <v>635.726</v>
      </c>
      <c r="J638">
        <f t="shared" si="64"/>
        <v>636</v>
      </c>
      <c r="K638">
        <f t="shared" si="67"/>
        <v>1</v>
      </c>
      <c r="L638" s="9">
        <f t="shared" si="65"/>
        <v>0.99843014128728413</v>
      </c>
      <c r="M638" s="8">
        <f t="shared" si="68"/>
        <v>4.3014128728413592E-4</v>
      </c>
    </row>
    <row r="639" spans="6:13" x14ac:dyDescent="0.25">
      <c r="F639">
        <f t="shared" si="66"/>
        <v>1</v>
      </c>
      <c r="G639">
        <f t="shared" si="69"/>
        <v>638</v>
      </c>
      <c r="H639">
        <f t="shared" si="70"/>
        <v>636.72400000000005</v>
      </c>
      <c r="J639">
        <f t="shared" si="64"/>
        <v>637</v>
      </c>
      <c r="K639">
        <f t="shared" si="67"/>
        <v>1</v>
      </c>
      <c r="L639" s="9">
        <f t="shared" si="65"/>
        <v>0.99843260188087779</v>
      </c>
      <c r="M639" s="8">
        <f t="shared" si="68"/>
        <v>4.3260188087779206E-4</v>
      </c>
    </row>
    <row r="640" spans="6:13" x14ac:dyDescent="0.25">
      <c r="F640">
        <f t="shared" si="66"/>
        <v>1</v>
      </c>
      <c r="G640">
        <f t="shared" si="69"/>
        <v>639</v>
      </c>
      <c r="H640">
        <f t="shared" si="70"/>
        <v>637.72199999999998</v>
      </c>
      <c r="J640">
        <f t="shared" si="64"/>
        <v>638</v>
      </c>
      <c r="K640">
        <f t="shared" si="67"/>
        <v>1</v>
      </c>
      <c r="L640" s="9">
        <f t="shared" si="65"/>
        <v>0.99843505477308292</v>
      </c>
      <c r="M640" s="8">
        <f t="shared" si="68"/>
        <v>4.3505477308292129E-4</v>
      </c>
    </row>
    <row r="641" spans="6:13" x14ac:dyDescent="0.25">
      <c r="F641">
        <f t="shared" si="66"/>
        <v>1</v>
      </c>
      <c r="G641">
        <f t="shared" si="69"/>
        <v>640</v>
      </c>
      <c r="H641">
        <f t="shared" si="70"/>
        <v>638.72</v>
      </c>
      <c r="J641">
        <f t="shared" si="64"/>
        <v>639</v>
      </c>
      <c r="K641">
        <f t="shared" si="67"/>
        <v>1</v>
      </c>
      <c r="L641" s="9">
        <f t="shared" si="65"/>
        <v>0.99843749999999998</v>
      </c>
      <c r="M641" s="8">
        <f t="shared" si="68"/>
        <v>4.3749999999997957E-4</v>
      </c>
    </row>
    <row r="642" spans="6:13" x14ac:dyDescent="0.25">
      <c r="F642">
        <f t="shared" si="66"/>
        <v>1</v>
      </c>
      <c r="G642">
        <f t="shared" si="69"/>
        <v>641</v>
      </c>
      <c r="H642">
        <f t="shared" si="70"/>
        <v>639.71799999999996</v>
      </c>
      <c r="J642">
        <f t="shared" ref="J642:J705" si="71">ROUND(H642:H2141,0)</f>
        <v>640</v>
      </c>
      <c r="K642">
        <f t="shared" si="67"/>
        <v>1</v>
      </c>
      <c r="L642" s="9">
        <f t="shared" ref="L642:L705" si="72">J642/G642</f>
        <v>0.99843993759750393</v>
      </c>
      <c r="M642" s="8">
        <f t="shared" si="68"/>
        <v>4.3993759750393657E-4</v>
      </c>
    </row>
    <row r="643" spans="6:13" x14ac:dyDescent="0.25">
      <c r="F643">
        <f t="shared" ref="F643:F706" si="73">IF(M643&lt;0.0005,1,0)</f>
        <v>1</v>
      </c>
      <c r="G643">
        <f t="shared" si="69"/>
        <v>642</v>
      </c>
      <c r="H643">
        <f t="shared" si="70"/>
        <v>640.71600000000001</v>
      </c>
      <c r="J643">
        <f t="shared" si="71"/>
        <v>641</v>
      </c>
      <c r="K643">
        <f t="shared" ref="K643:K706" si="74">G643-J643</f>
        <v>1</v>
      </c>
      <c r="L643" s="9">
        <f t="shared" si="72"/>
        <v>0.99844236760124616</v>
      </c>
      <c r="M643" s="8">
        <f t="shared" ref="M643:M706" si="75">ABS($D$2-L643)</f>
        <v>4.4236760124616303E-4</v>
      </c>
    </row>
    <row r="644" spans="6:13" x14ac:dyDescent="0.25">
      <c r="F644">
        <f t="shared" si="73"/>
        <v>1</v>
      </c>
      <c r="G644">
        <f t="shared" ref="G644:G707" si="76">1+G643</f>
        <v>643</v>
      </c>
      <c r="H644">
        <f t="shared" si="70"/>
        <v>641.71400000000006</v>
      </c>
      <c r="J644">
        <f t="shared" si="71"/>
        <v>642</v>
      </c>
      <c r="K644">
        <f t="shared" si="74"/>
        <v>1</v>
      </c>
      <c r="L644" s="9">
        <f t="shared" si="72"/>
        <v>0.99844479004665632</v>
      </c>
      <c r="M644" s="8">
        <f t="shared" si="75"/>
        <v>4.4479004665631816E-4</v>
      </c>
    </row>
    <row r="645" spans="6:13" x14ac:dyDescent="0.25">
      <c r="F645">
        <f t="shared" si="73"/>
        <v>1</v>
      </c>
      <c r="G645">
        <f t="shared" si="76"/>
        <v>644</v>
      </c>
      <c r="H645">
        <f t="shared" si="70"/>
        <v>642.71199999999999</v>
      </c>
      <c r="J645">
        <f t="shared" si="71"/>
        <v>643</v>
      </c>
      <c r="K645">
        <f t="shared" si="74"/>
        <v>1</v>
      </c>
      <c r="L645" s="9">
        <f t="shared" si="72"/>
        <v>0.99844720496894412</v>
      </c>
      <c r="M645" s="8">
        <f t="shared" si="75"/>
        <v>4.4720496894412598E-4</v>
      </c>
    </row>
    <row r="646" spans="6:13" x14ac:dyDescent="0.25">
      <c r="F646">
        <f t="shared" si="73"/>
        <v>1</v>
      </c>
      <c r="G646">
        <f t="shared" si="76"/>
        <v>645</v>
      </c>
      <c r="H646">
        <f t="shared" si="70"/>
        <v>643.71</v>
      </c>
      <c r="J646">
        <f t="shared" si="71"/>
        <v>644</v>
      </c>
      <c r="K646">
        <f t="shared" si="74"/>
        <v>1</v>
      </c>
      <c r="L646" s="9">
        <f t="shared" si="72"/>
        <v>0.99844961240310082</v>
      </c>
      <c r="M646" s="8">
        <f t="shared" si="75"/>
        <v>4.4961240310081863E-4</v>
      </c>
    </row>
    <row r="647" spans="6:13" x14ac:dyDescent="0.25">
      <c r="F647">
        <f t="shared" si="73"/>
        <v>1</v>
      </c>
      <c r="G647">
        <f t="shared" si="76"/>
        <v>646</v>
      </c>
      <c r="H647">
        <f t="shared" si="70"/>
        <v>644.70799999999997</v>
      </c>
      <c r="J647">
        <f t="shared" si="71"/>
        <v>645</v>
      </c>
      <c r="K647">
        <f t="shared" si="74"/>
        <v>1</v>
      </c>
      <c r="L647" s="9">
        <f t="shared" si="72"/>
        <v>0.99845201238390091</v>
      </c>
      <c r="M647" s="8">
        <f t="shared" si="75"/>
        <v>4.520123839009127E-4</v>
      </c>
    </row>
    <row r="648" spans="6:13" x14ac:dyDescent="0.25">
      <c r="F648">
        <f t="shared" si="73"/>
        <v>1</v>
      </c>
      <c r="G648">
        <f t="shared" si="76"/>
        <v>647</v>
      </c>
      <c r="H648">
        <f t="shared" si="70"/>
        <v>645.70600000000002</v>
      </c>
      <c r="J648">
        <f t="shared" si="71"/>
        <v>646</v>
      </c>
      <c r="K648">
        <f t="shared" si="74"/>
        <v>1</v>
      </c>
      <c r="L648" s="9">
        <f t="shared" si="72"/>
        <v>0.99845440494590421</v>
      </c>
      <c r="M648" s="8">
        <f t="shared" si="75"/>
        <v>4.5440494590420766E-4</v>
      </c>
    </row>
    <row r="649" spans="6:13" x14ac:dyDescent="0.25">
      <c r="F649">
        <f t="shared" si="73"/>
        <v>1</v>
      </c>
      <c r="G649">
        <f t="shared" si="76"/>
        <v>648</v>
      </c>
      <c r="H649">
        <f t="shared" si="70"/>
        <v>646.70399999999995</v>
      </c>
      <c r="J649">
        <f t="shared" si="71"/>
        <v>647</v>
      </c>
      <c r="K649">
        <f t="shared" si="74"/>
        <v>1</v>
      </c>
      <c r="L649" s="9">
        <f t="shared" si="72"/>
        <v>0.99845679012345678</v>
      </c>
      <c r="M649" s="8">
        <f t="shared" si="75"/>
        <v>4.5679012345678505E-4</v>
      </c>
    </row>
    <row r="650" spans="6:13" x14ac:dyDescent="0.25">
      <c r="F650">
        <f t="shared" si="73"/>
        <v>1</v>
      </c>
      <c r="G650">
        <f t="shared" si="76"/>
        <v>649</v>
      </c>
      <c r="H650">
        <f t="shared" si="70"/>
        <v>647.702</v>
      </c>
      <c r="J650">
        <f t="shared" si="71"/>
        <v>648</v>
      </c>
      <c r="K650">
        <f t="shared" si="74"/>
        <v>1</v>
      </c>
      <c r="L650" s="9">
        <f t="shared" si="72"/>
        <v>0.99845916795069334</v>
      </c>
      <c r="M650" s="8">
        <f t="shared" si="75"/>
        <v>4.5916795069333993E-4</v>
      </c>
    </row>
    <row r="651" spans="6:13" x14ac:dyDescent="0.25">
      <c r="F651">
        <f t="shared" si="73"/>
        <v>1</v>
      </c>
      <c r="G651">
        <f t="shared" si="76"/>
        <v>650</v>
      </c>
      <c r="H651">
        <f t="shared" si="70"/>
        <v>648.70000000000005</v>
      </c>
      <c r="J651">
        <f t="shared" si="71"/>
        <v>649</v>
      </c>
      <c r="K651">
        <f t="shared" si="74"/>
        <v>1</v>
      </c>
      <c r="L651" s="9">
        <f t="shared" si="72"/>
        <v>0.99846153846153851</v>
      </c>
      <c r="M651" s="8">
        <f t="shared" si="75"/>
        <v>4.6153846153851319E-4</v>
      </c>
    </row>
    <row r="652" spans="6:13" x14ac:dyDescent="0.25">
      <c r="F652">
        <f t="shared" si="73"/>
        <v>1</v>
      </c>
      <c r="G652">
        <f t="shared" si="76"/>
        <v>651</v>
      </c>
      <c r="H652">
        <f t="shared" si="70"/>
        <v>649.69799999999998</v>
      </c>
      <c r="J652">
        <f t="shared" si="71"/>
        <v>650</v>
      </c>
      <c r="K652">
        <f t="shared" si="74"/>
        <v>1</v>
      </c>
      <c r="L652" s="9">
        <f t="shared" si="72"/>
        <v>0.99846390168970811</v>
      </c>
      <c r="M652" s="8">
        <f t="shared" si="75"/>
        <v>4.6390168970811274E-4</v>
      </c>
    </row>
    <row r="653" spans="6:13" x14ac:dyDescent="0.25">
      <c r="F653">
        <f t="shared" si="73"/>
        <v>1</v>
      </c>
      <c r="G653">
        <f t="shared" si="76"/>
        <v>652</v>
      </c>
      <c r="H653">
        <f t="shared" si="70"/>
        <v>650.69600000000003</v>
      </c>
      <c r="J653">
        <f t="shared" si="71"/>
        <v>651</v>
      </c>
      <c r="K653">
        <f t="shared" si="74"/>
        <v>1</v>
      </c>
      <c r="L653" s="9">
        <f t="shared" si="72"/>
        <v>0.99846625766871167</v>
      </c>
      <c r="M653" s="8">
        <f t="shared" si="75"/>
        <v>4.6625766871166707E-4</v>
      </c>
    </row>
    <row r="654" spans="6:13" x14ac:dyDescent="0.25">
      <c r="F654">
        <f t="shared" si="73"/>
        <v>1</v>
      </c>
      <c r="G654">
        <f t="shared" si="76"/>
        <v>653</v>
      </c>
      <c r="H654">
        <f t="shared" si="70"/>
        <v>651.69399999999996</v>
      </c>
      <c r="J654">
        <f t="shared" si="71"/>
        <v>652</v>
      </c>
      <c r="K654">
        <f t="shared" si="74"/>
        <v>1</v>
      </c>
      <c r="L654" s="9">
        <f t="shared" si="72"/>
        <v>0.99846860643185298</v>
      </c>
      <c r="M654" s="8">
        <f t="shared" si="75"/>
        <v>4.6860643185298034E-4</v>
      </c>
    </row>
    <row r="655" spans="6:13" x14ac:dyDescent="0.25">
      <c r="F655">
        <f t="shared" si="73"/>
        <v>1</v>
      </c>
      <c r="G655">
        <f t="shared" si="76"/>
        <v>654</v>
      </c>
      <c r="H655">
        <f t="shared" si="70"/>
        <v>652.69200000000001</v>
      </c>
      <c r="J655">
        <f t="shared" si="71"/>
        <v>653</v>
      </c>
      <c r="K655">
        <f t="shared" si="74"/>
        <v>1</v>
      </c>
      <c r="L655" s="9">
        <f t="shared" si="72"/>
        <v>0.99847094801223246</v>
      </c>
      <c r="M655" s="8">
        <f t="shared" si="75"/>
        <v>4.7094801223246385E-4</v>
      </c>
    </row>
    <row r="656" spans="6:13" x14ac:dyDescent="0.25">
      <c r="F656">
        <f t="shared" si="73"/>
        <v>1</v>
      </c>
      <c r="G656">
        <f t="shared" si="76"/>
        <v>655</v>
      </c>
      <c r="H656">
        <f t="shared" si="70"/>
        <v>653.69000000000005</v>
      </c>
      <c r="J656">
        <f t="shared" si="71"/>
        <v>654</v>
      </c>
      <c r="K656">
        <f t="shared" si="74"/>
        <v>1</v>
      </c>
      <c r="L656" s="9">
        <f t="shared" si="72"/>
        <v>0.99847328244274813</v>
      </c>
      <c r="M656" s="8">
        <f t="shared" si="75"/>
        <v>4.7328244274813525E-4</v>
      </c>
    </row>
    <row r="657" spans="6:13" x14ac:dyDescent="0.25">
      <c r="F657">
        <f t="shared" si="73"/>
        <v>1</v>
      </c>
      <c r="G657">
        <f t="shared" si="76"/>
        <v>656</v>
      </c>
      <c r="H657">
        <f t="shared" si="70"/>
        <v>654.68799999999999</v>
      </c>
      <c r="J657">
        <f t="shared" si="71"/>
        <v>655</v>
      </c>
      <c r="K657">
        <f t="shared" si="74"/>
        <v>1</v>
      </c>
      <c r="L657" s="9">
        <f t="shared" si="72"/>
        <v>0.99847560975609762</v>
      </c>
      <c r="M657" s="8">
        <f t="shared" si="75"/>
        <v>4.7560975609761691E-4</v>
      </c>
    </row>
    <row r="658" spans="6:13" x14ac:dyDescent="0.25">
      <c r="F658">
        <f t="shared" si="73"/>
        <v>1</v>
      </c>
      <c r="G658">
        <f t="shared" si="76"/>
        <v>657</v>
      </c>
      <c r="H658">
        <f t="shared" si="70"/>
        <v>655.68600000000004</v>
      </c>
      <c r="J658">
        <f t="shared" si="71"/>
        <v>656</v>
      </c>
      <c r="K658">
        <f t="shared" si="74"/>
        <v>1</v>
      </c>
      <c r="L658" s="9">
        <f t="shared" si="72"/>
        <v>0.99847792998477924</v>
      </c>
      <c r="M658" s="8">
        <f t="shared" si="75"/>
        <v>4.779299847792462E-4</v>
      </c>
    </row>
    <row r="659" spans="6:13" x14ac:dyDescent="0.25">
      <c r="F659">
        <f t="shared" si="73"/>
        <v>1</v>
      </c>
      <c r="G659">
        <f t="shared" si="76"/>
        <v>658</v>
      </c>
      <c r="H659">
        <f t="shared" si="70"/>
        <v>656.68399999999997</v>
      </c>
      <c r="J659">
        <f t="shared" si="71"/>
        <v>657</v>
      </c>
      <c r="K659">
        <f t="shared" si="74"/>
        <v>1</v>
      </c>
      <c r="L659" s="9">
        <f t="shared" si="72"/>
        <v>0.99848024316109418</v>
      </c>
      <c r="M659" s="8">
        <f t="shared" si="75"/>
        <v>4.8024316109418486E-4</v>
      </c>
    </row>
    <row r="660" spans="6:13" x14ac:dyDescent="0.25">
      <c r="F660">
        <f t="shared" si="73"/>
        <v>1</v>
      </c>
      <c r="G660">
        <f t="shared" si="76"/>
        <v>659</v>
      </c>
      <c r="H660">
        <f t="shared" si="70"/>
        <v>657.68200000000002</v>
      </c>
      <c r="J660">
        <f t="shared" si="71"/>
        <v>658</v>
      </c>
      <c r="K660">
        <f t="shared" si="74"/>
        <v>1</v>
      </c>
      <c r="L660" s="9">
        <f t="shared" si="72"/>
        <v>0.99848254931714719</v>
      </c>
      <c r="M660" s="8">
        <f t="shared" si="75"/>
        <v>4.8254931714719618E-4</v>
      </c>
    </row>
    <row r="661" spans="6:13" x14ac:dyDescent="0.25">
      <c r="F661">
        <f t="shared" si="73"/>
        <v>1</v>
      </c>
      <c r="G661">
        <f t="shared" si="76"/>
        <v>660</v>
      </c>
      <c r="H661">
        <f t="shared" si="70"/>
        <v>658.68</v>
      </c>
      <c r="J661">
        <f t="shared" si="71"/>
        <v>659</v>
      </c>
      <c r="K661">
        <f t="shared" si="74"/>
        <v>1</v>
      </c>
      <c r="L661" s="9">
        <f t="shared" si="72"/>
        <v>0.99848484848484853</v>
      </c>
      <c r="M661" s="8">
        <f t="shared" si="75"/>
        <v>4.8484848484853238E-4</v>
      </c>
    </row>
    <row r="662" spans="6:13" x14ac:dyDescent="0.25">
      <c r="F662">
        <f t="shared" si="73"/>
        <v>1</v>
      </c>
      <c r="G662">
        <f t="shared" si="76"/>
        <v>661</v>
      </c>
      <c r="H662">
        <f t="shared" si="70"/>
        <v>659.678</v>
      </c>
      <c r="J662">
        <f t="shared" si="71"/>
        <v>660</v>
      </c>
      <c r="K662">
        <f t="shared" si="74"/>
        <v>1</v>
      </c>
      <c r="L662" s="9">
        <f t="shared" si="72"/>
        <v>0.99848714069591527</v>
      </c>
      <c r="M662" s="8">
        <f t="shared" si="75"/>
        <v>4.8714069591526687E-4</v>
      </c>
    </row>
    <row r="663" spans="6:13" x14ac:dyDescent="0.25">
      <c r="F663">
        <f t="shared" si="73"/>
        <v>1</v>
      </c>
      <c r="G663">
        <f t="shared" si="76"/>
        <v>662</v>
      </c>
      <c r="H663">
        <f t="shared" si="70"/>
        <v>660.67600000000004</v>
      </c>
      <c r="J663">
        <f t="shared" si="71"/>
        <v>661</v>
      </c>
      <c r="K663">
        <f t="shared" si="74"/>
        <v>1</v>
      </c>
      <c r="L663" s="9">
        <f t="shared" si="72"/>
        <v>0.99848942598187307</v>
      </c>
      <c r="M663" s="8">
        <f t="shared" si="75"/>
        <v>4.8942598187307063E-4</v>
      </c>
    </row>
    <row r="664" spans="6:13" x14ac:dyDescent="0.25">
      <c r="F664">
        <f t="shared" si="73"/>
        <v>1</v>
      </c>
      <c r="G664">
        <f t="shared" si="76"/>
        <v>663</v>
      </c>
      <c r="H664">
        <f t="shared" si="70"/>
        <v>661.67399999999998</v>
      </c>
      <c r="J664">
        <f t="shared" si="71"/>
        <v>662</v>
      </c>
      <c r="K664">
        <f t="shared" si="74"/>
        <v>1</v>
      </c>
      <c r="L664" s="9">
        <f t="shared" si="72"/>
        <v>0.99849170437405732</v>
      </c>
      <c r="M664" s="8">
        <f t="shared" si="75"/>
        <v>4.9170437405732237E-4</v>
      </c>
    </row>
    <row r="665" spans="6:13" x14ac:dyDescent="0.25">
      <c r="F665">
        <f t="shared" si="73"/>
        <v>1</v>
      </c>
      <c r="G665">
        <f t="shared" si="76"/>
        <v>664</v>
      </c>
      <c r="H665">
        <f t="shared" si="70"/>
        <v>662.67200000000003</v>
      </c>
      <c r="J665">
        <f t="shared" si="71"/>
        <v>663</v>
      </c>
      <c r="K665">
        <f t="shared" si="74"/>
        <v>1</v>
      </c>
      <c r="L665" s="9">
        <f t="shared" si="72"/>
        <v>0.99849397590361444</v>
      </c>
      <c r="M665" s="8">
        <f t="shared" si="75"/>
        <v>4.9397590361444088E-4</v>
      </c>
    </row>
    <row r="666" spans="6:13" x14ac:dyDescent="0.25">
      <c r="F666">
        <f t="shared" si="73"/>
        <v>1</v>
      </c>
      <c r="G666">
        <f t="shared" si="76"/>
        <v>665</v>
      </c>
      <c r="H666">
        <f t="shared" si="70"/>
        <v>663.67</v>
      </c>
      <c r="J666">
        <f t="shared" si="71"/>
        <v>664</v>
      </c>
      <c r="K666">
        <f t="shared" si="74"/>
        <v>1</v>
      </c>
      <c r="L666" s="9">
        <f t="shared" si="72"/>
        <v>0.99849624060150377</v>
      </c>
      <c r="M666" s="8">
        <f t="shared" si="75"/>
        <v>4.9624060150377236E-4</v>
      </c>
    </row>
    <row r="667" spans="6:13" x14ac:dyDescent="0.25">
      <c r="F667">
        <f t="shared" si="73"/>
        <v>1</v>
      </c>
      <c r="G667">
        <f t="shared" si="76"/>
        <v>666</v>
      </c>
      <c r="H667">
        <f t="shared" si="70"/>
        <v>664.66800000000001</v>
      </c>
      <c r="J667">
        <f t="shared" si="71"/>
        <v>665</v>
      </c>
      <c r="K667">
        <f t="shared" si="74"/>
        <v>1</v>
      </c>
      <c r="L667" s="9">
        <f t="shared" si="72"/>
        <v>0.99849849849849848</v>
      </c>
      <c r="M667" s="8">
        <f t="shared" si="75"/>
        <v>4.984984984984786E-4</v>
      </c>
    </row>
    <row r="668" spans="6:13" x14ac:dyDescent="0.25">
      <c r="F668">
        <f t="shared" si="73"/>
        <v>0</v>
      </c>
      <c r="G668">
        <f t="shared" si="76"/>
        <v>667</v>
      </c>
      <c r="H668">
        <f t="shared" si="70"/>
        <v>665.66600000000005</v>
      </c>
      <c r="J668">
        <f t="shared" si="71"/>
        <v>666</v>
      </c>
      <c r="K668">
        <f t="shared" si="74"/>
        <v>1</v>
      </c>
      <c r="L668" s="9">
        <f t="shared" si="72"/>
        <v>0.99850074962518742</v>
      </c>
      <c r="M668" s="8">
        <f t="shared" si="75"/>
        <v>5.0074962518742439E-4</v>
      </c>
    </row>
    <row r="669" spans="6:13" x14ac:dyDescent="0.25">
      <c r="F669">
        <f t="shared" si="73"/>
        <v>0</v>
      </c>
      <c r="G669">
        <f t="shared" si="76"/>
        <v>668</v>
      </c>
      <c r="H669">
        <f t="shared" si="70"/>
        <v>666.66399999999999</v>
      </c>
      <c r="J669">
        <f t="shared" si="71"/>
        <v>667</v>
      </c>
      <c r="K669">
        <f t="shared" si="74"/>
        <v>1</v>
      </c>
      <c r="L669" s="9">
        <f t="shared" si="72"/>
        <v>0.99850299401197606</v>
      </c>
      <c r="M669" s="8">
        <f t="shared" si="75"/>
        <v>5.0299401197606564E-4</v>
      </c>
    </row>
    <row r="670" spans="6:13" x14ac:dyDescent="0.25">
      <c r="F670">
        <f t="shared" si="73"/>
        <v>0</v>
      </c>
      <c r="G670">
        <f t="shared" si="76"/>
        <v>669</v>
      </c>
      <c r="H670">
        <f t="shared" si="70"/>
        <v>667.66200000000003</v>
      </c>
      <c r="J670">
        <f t="shared" si="71"/>
        <v>668</v>
      </c>
      <c r="K670">
        <f t="shared" si="74"/>
        <v>1</v>
      </c>
      <c r="L670" s="9">
        <f t="shared" si="72"/>
        <v>0.99850523168908822</v>
      </c>
      <c r="M670" s="8">
        <f t="shared" si="75"/>
        <v>5.052316890882258E-4</v>
      </c>
    </row>
    <row r="671" spans="6:13" x14ac:dyDescent="0.25">
      <c r="F671">
        <f t="shared" si="73"/>
        <v>0</v>
      </c>
      <c r="G671">
        <f t="shared" si="76"/>
        <v>670</v>
      </c>
      <c r="H671">
        <f t="shared" si="70"/>
        <v>668.66</v>
      </c>
      <c r="J671">
        <f t="shared" si="71"/>
        <v>669</v>
      </c>
      <c r="K671">
        <f t="shared" si="74"/>
        <v>1</v>
      </c>
      <c r="L671" s="9">
        <f t="shared" si="72"/>
        <v>0.9985074626865672</v>
      </c>
      <c r="M671" s="8">
        <f t="shared" si="75"/>
        <v>5.0746268656720606E-4</v>
      </c>
    </row>
    <row r="672" spans="6:13" x14ac:dyDescent="0.25">
      <c r="F672">
        <f t="shared" si="73"/>
        <v>0</v>
      </c>
      <c r="G672">
        <f t="shared" si="76"/>
        <v>671</v>
      </c>
      <c r="H672">
        <f t="shared" si="70"/>
        <v>669.65800000000002</v>
      </c>
      <c r="J672">
        <f t="shared" si="71"/>
        <v>670</v>
      </c>
      <c r="K672">
        <f t="shared" si="74"/>
        <v>1</v>
      </c>
      <c r="L672" s="9">
        <f t="shared" si="72"/>
        <v>0.99850968703427723</v>
      </c>
      <c r="M672" s="8">
        <f t="shared" si="75"/>
        <v>5.0968703427722861E-4</v>
      </c>
    </row>
    <row r="673" spans="6:13" x14ac:dyDescent="0.25">
      <c r="F673">
        <f t="shared" si="73"/>
        <v>0</v>
      </c>
      <c r="G673">
        <f t="shared" si="76"/>
        <v>672</v>
      </c>
      <c r="H673">
        <f t="shared" si="70"/>
        <v>670.65599999999995</v>
      </c>
      <c r="J673">
        <f t="shared" si="71"/>
        <v>671</v>
      </c>
      <c r="K673">
        <f t="shared" si="74"/>
        <v>1</v>
      </c>
      <c r="L673" s="9">
        <f t="shared" si="72"/>
        <v>0.99851190476190477</v>
      </c>
      <c r="M673" s="8">
        <f t="shared" si="75"/>
        <v>5.1190476190476897E-4</v>
      </c>
    </row>
    <row r="674" spans="6:13" x14ac:dyDescent="0.25">
      <c r="F674">
        <f t="shared" si="73"/>
        <v>0</v>
      </c>
      <c r="G674">
        <f t="shared" si="76"/>
        <v>673</v>
      </c>
      <c r="H674">
        <f t="shared" si="70"/>
        <v>671.654</v>
      </c>
      <c r="J674">
        <f t="shared" si="71"/>
        <v>672</v>
      </c>
      <c r="K674">
        <f t="shared" si="74"/>
        <v>1</v>
      </c>
      <c r="L674" s="9">
        <f t="shared" si="72"/>
        <v>0.99851411589895989</v>
      </c>
      <c r="M674" s="8">
        <f t="shared" si="75"/>
        <v>5.1411589895988818E-4</v>
      </c>
    </row>
    <row r="675" spans="6:13" x14ac:dyDescent="0.25">
      <c r="F675">
        <f t="shared" si="73"/>
        <v>0</v>
      </c>
      <c r="G675">
        <f t="shared" si="76"/>
        <v>674</v>
      </c>
      <c r="H675">
        <f t="shared" si="70"/>
        <v>672.65200000000004</v>
      </c>
      <c r="J675">
        <f t="shared" si="71"/>
        <v>673</v>
      </c>
      <c r="K675">
        <f t="shared" si="74"/>
        <v>1</v>
      </c>
      <c r="L675" s="9">
        <f t="shared" si="72"/>
        <v>0.99851632047477745</v>
      </c>
      <c r="M675" s="8">
        <f t="shared" si="75"/>
        <v>5.1632047477745413E-4</v>
      </c>
    </row>
    <row r="676" spans="6:13" x14ac:dyDescent="0.25">
      <c r="F676">
        <f t="shared" si="73"/>
        <v>0</v>
      </c>
      <c r="G676">
        <f t="shared" si="76"/>
        <v>675</v>
      </c>
      <c r="H676">
        <f t="shared" si="70"/>
        <v>673.65</v>
      </c>
      <c r="J676">
        <f t="shared" si="71"/>
        <v>674</v>
      </c>
      <c r="K676">
        <f t="shared" si="74"/>
        <v>1</v>
      </c>
      <c r="L676" s="9">
        <f t="shared" si="72"/>
        <v>0.99851851851851847</v>
      </c>
      <c r="M676" s="8">
        <f t="shared" si="75"/>
        <v>5.1851851851847375E-4</v>
      </c>
    </row>
    <row r="677" spans="6:13" x14ac:dyDescent="0.25">
      <c r="F677">
        <f t="shared" si="73"/>
        <v>0</v>
      </c>
      <c r="G677">
        <f t="shared" si="76"/>
        <v>676</v>
      </c>
      <c r="H677">
        <f t="shared" si="70"/>
        <v>674.64800000000002</v>
      </c>
      <c r="J677">
        <f t="shared" si="71"/>
        <v>675</v>
      </c>
      <c r="K677">
        <f t="shared" si="74"/>
        <v>1</v>
      </c>
      <c r="L677" s="9">
        <f t="shared" si="72"/>
        <v>0.99852071005917165</v>
      </c>
      <c r="M677" s="8">
        <f t="shared" si="75"/>
        <v>5.2071005917164737E-4</v>
      </c>
    </row>
    <row r="678" spans="6:13" x14ac:dyDescent="0.25">
      <c r="F678">
        <f t="shared" si="73"/>
        <v>0</v>
      </c>
      <c r="G678">
        <f t="shared" si="76"/>
        <v>677</v>
      </c>
      <c r="H678">
        <f t="shared" si="70"/>
        <v>675.64599999999996</v>
      </c>
      <c r="J678">
        <f t="shared" si="71"/>
        <v>676</v>
      </c>
      <c r="K678">
        <f t="shared" si="74"/>
        <v>1</v>
      </c>
      <c r="L678" s="9">
        <f t="shared" si="72"/>
        <v>0.99852289512555392</v>
      </c>
      <c r="M678" s="8">
        <f t="shared" si="75"/>
        <v>5.2289512555392381E-4</v>
      </c>
    </row>
    <row r="679" spans="6:13" x14ac:dyDescent="0.25">
      <c r="F679">
        <f t="shared" si="73"/>
        <v>0</v>
      </c>
      <c r="G679">
        <f t="shared" si="76"/>
        <v>678</v>
      </c>
      <c r="H679">
        <f t="shared" si="70"/>
        <v>676.64400000000001</v>
      </c>
      <c r="J679">
        <f t="shared" si="71"/>
        <v>677</v>
      </c>
      <c r="K679">
        <f t="shared" si="74"/>
        <v>1</v>
      </c>
      <c r="L679" s="9">
        <f t="shared" si="72"/>
        <v>0.99852507374631272</v>
      </c>
      <c r="M679" s="8">
        <f t="shared" si="75"/>
        <v>5.2507374631272086E-4</v>
      </c>
    </row>
    <row r="680" spans="6:13" x14ac:dyDescent="0.25">
      <c r="F680">
        <f t="shared" si="73"/>
        <v>0</v>
      </c>
      <c r="G680">
        <f t="shared" si="76"/>
        <v>679</v>
      </c>
      <c r="H680">
        <f t="shared" si="70"/>
        <v>677.64200000000005</v>
      </c>
      <c r="J680">
        <f t="shared" si="71"/>
        <v>678</v>
      </c>
      <c r="K680">
        <f t="shared" si="74"/>
        <v>1</v>
      </c>
      <c r="L680" s="9">
        <f t="shared" si="72"/>
        <v>0.99852724594992637</v>
      </c>
      <c r="M680" s="8">
        <f t="shared" si="75"/>
        <v>5.2724594992636931E-4</v>
      </c>
    </row>
    <row r="681" spans="6:13" x14ac:dyDescent="0.25">
      <c r="F681">
        <f t="shared" si="73"/>
        <v>0</v>
      </c>
      <c r="G681">
        <f t="shared" si="76"/>
        <v>680</v>
      </c>
      <c r="H681">
        <f t="shared" si="70"/>
        <v>678.64</v>
      </c>
      <c r="J681">
        <f t="shared" si="71"/>
        <v>679</v>
      </c>
      <c r="K681">
        <f t="shared" si="74"/>
        <v>1</v>
      </c>
      <c r="L681" s="9">
        <f t="shared" si="72"/>
        <v>0.99852941176470589</v>
      </c>
      <c r="M681" s="8">
        <f t="shared" si="75"/>
        <v>5.2941176470588935E-4</v>
      </c>
    </row>
    <row r="682" spans="6:13" x14ac:dyDescent="0.25">
      <c r="F682">
        <f t="shared" si="73"/>
        <v>0</v>
      </c>
      <c r="G682">
        <f t="shared" si="76"/>
        <v>681</v>
      </c>
      <c r="H682">
        <f t="shared" si="70"/>
        <v>679.63800000000003</v>
      </c>
      <c r="J682">
        <f t="shared" si="71"/>
        <v>680</v>
      </c>
      <c r="K682">
        <f t="shared" si="74"/>
        <v>1</v>
      </c>
      <c r="L682" s="9">
        <f t="shared" si="72"/>
        <v>0.99853157121879588</v>
      </c>
      <c r="M682" s="8">
        <f t="shared" si="75"/>
        <v>5.3157121879587876E-4</v>
      </c>
    </row>
    <row r="683" spans="6:13" x14ac:dyDescent="0.25">
      <c r="F683">
        <f t="shared" si="73"/>
        <v>0</v>
      </c>
      <c r="G683">
        <f t="shared" si="76"/>
        <v>682</v>
      </c>
      <c r="H683">
        <f t="shared" si="70"/>
        <v>680.63599999999997</v>
      </c>
      <c r="J683">
        <f t="shared" si="71"/>
        <v>681</v>
      </c>
      <c r="K683">
        <f t="shared" si="74"/>
        <v>1</v>
      </c>
      <c r="L683" s="9">
        <f t="shared" si="72"/>
        <v>0.99853372434017595</v>
      </c>
      <c r="M683" s="8">
        <f t="shared" si="75"/>
        <v>5.3372434017595616E-4</v>
      </c>
    </row>
    <row r="684" spans="6:13" x14ac:dyDescent="0.25">
      <c r="F684">
        <f t="shared" si="73"/>
        <v>0</v>
      </c>
      <c r="G684">
        <f t="shared" si="76"/>
        <v>683</v>
      </c>
      <c r="H684">
        <f t="shared" si="70"/>
        <v>681.63400000000001</v>
      </c>
      <c r="J684">
        <f t="shared" si="71"/>
        <v>682</v>
      </c>
      <c r="K684">
        <f t="shared" si="74"/>
        <v>1</v>
      </c>
      <c r="L684" s="9">
        <f t="shared" si="72"/>
        <v>0.99853587115666176</v>
      </c>
      <c r="M684" s="8">
        <f t="shared" si="75"/>
        <v>5.3587115666176022E-4</v>
      </c>
    </row>
    <row r="685" spans="6:13" x14ac:dyDescent="0.25">
      <c r="F685">
        <f t="shared" si="73"/>
        <v>0</v>
      </c>
      <c r="G685">
        <f t="shared" si="76"/>
        <v>684</v>
      </c>
      <c r="H685">
        <f t="shared" si="70"/>
        <v>682.63199999999995</v>
      </c>
      <c r="J685">
        <f t="shared" si="71"/>
        <v>683</v>
      </c>
      <c r="K685">
        <f t="shared" si="74"/>
        <v>1</v>
      </c>
      <c r="L685" s="9">
        <f t="shared" si="72"/>
        <v>0.99853801169590639</v>
      </c>
      <c r="M685" s="8">
        <f t="shared" si="75"/>
        <v>5.3801169590639297E-4</v>
      </c>
    </row>
    <row r="686" spans="6:13" x14ac:dyDescent="0.25">
      <c r="F686">
        <f t="shared" si="73"/>
        <v>0</v>
      </c>
      <c r="G686">
        <f t="shared" si="76"/>
        <v>685</v>
      </c>
      <c r="H686">
        <f t="shared" si="70"/>
        <v>683.63</v>
      </c>
      <c r="J686">
        <f t="shared" si="71"/>
        <v>684</v>
      </c>
      <c r="K686">
        <f t="shared" si="74"/>
        <v>1</v>
      </c>
      <c r="L686" s="9">
        <f t="shared" si="72"/>
        <v>0.99854014598540142</v>
      </c>
      <c r="M686" s="8">
        <f t="shared" si="75"/>
        <v>5.40145985401419E-4</v>
      </c>
    </row>
    <row r="687" spans="6:13" x14ac:dyDescent="0.25">
      <c r="F687">
        <f t="shared" si="73"/>
        <v>0</v>
      </c>
      <c r="G687">
        <f t="shared" si="76"/>
        <v>686</v>
      </c>
      <c r="H687">
        <f t="shared" si="70"/>
        <v>684.62800000000004</v>
      </c>
      <c r="J687">
        <f t="shared" si="71"/>
        <v>685</v>
      </c>
      <c r="K687">
        <f t="shared" si="74"/>
        <v>1</v>
      </c>
      <c r="L687" s="9">
        <f t="shared" si="72"/>
        <v>0.99854227405247808</v>
      </c>
      <c r="M687" s="8">
        <f t="shared" si="75"/>
        <v>5.4227405247808669E-4</v>
      </c>
    </row>
    <row r="688" spans="6:13" x14ac:dyDescent="0.25">
      <c r="F688">
        <f t="shared" si="73"/>
        <v>0</v>
      </c>
      <c r="G688">
        <f t="shared" si="76"/>
        <v>687</v>
      </c>
      <c r="H688">
        <f t="shared" si="70"/>
        <v>685.62599999999998</v>
      </c>
      <c r="J688">
        <f t="shared" si="71"/>
        <v>686</v>
      </c>
      <c r="K688">
        <f t="shared" si="74"/>
        <v>1</v>
      </c>
      <c r="L688" s="9">
        <f t="shared" si="72"/>
        <v>0.99854439592430855</v>
      </c>
      <c r="M688" s="8">
        <f t="shared" si="75"/>
        <v>5.4439592430854944E-4</v>
      </c>
    </row>
    <row r="689" spans="6:13" x14ac:dyDescent="0.25">
      <c r="F689">
        <f t="shared" si="73"/>
        <v>0</v>
      </c>
      <c r="G689">
        <f t="shared" si="76"/>
        <v>688</v>
      </c>
      <c r="H689">
        <f t="shared" si="70"/>
        <v>686.62400000000002</v>
      </c>
      <c r="J689">
        <f t="shared" si="71"/>
        <v>687</v>
      </c>
      <c r="K689">
        <f t="shared" si="74"/>
        <v>1</v>
      </c>
      <c r="L689" s="9">
        <f t="shared" si="72"/>
        <v>0.99854651162790697</v>
      </c>
      <c r="M689" s="8">
        <f t="shared" si="75"/>
        <v>5.4651162790697594E-4</v>
      </c>
    </row>
    <row r="690" spans="6:13" x14ac:dyDescent="0.25">
      <c r="F690">
        <f t="shared" si="73"/>
        <v>0</v>
      </c>
      <c r="G690">
        <f t="shared" si="76"/>
        <v>689</v>
      </c>
      <c r="H690">
        <f t="shared" si="70"/>
        <v>687.62199999999996</v>
      </c>
      <c r="J690">
        <f t="shared" si="71"/>
        <v>688</v>
      </c>
      <c r="K690">
        <f t="shared" si="74"/>
        <v>1</v>
      </c>
      <c r="L690" s="9">
        <f t="shared" si="72"/>
        <v>0.99854862119013066</v>
      </c>
      <c r="M690" s="8">
        <f t="shared" si="75"/>
        <v>5.4862119013066035E-4</v>
      </c>
    </row>
    <row r="691" spans="6:13" x14ac:dyDescent="0.25">
      <c r="F691">
        <f t="shared" si="73"/>
        <v>0</v>
      </c>
      <c r="G691">
        <f t="shared" si="76"/>
        <v>690</v>
      </c>
      <c r="H691">
        <f t="shared" si="70"/>
        <v>688.62</v>
      </c>
      <c r="J691">
        <f t="shared" si="71"/>
        <v>689</v>
      </c>
      <c r="K691">
        <f t="shared" si="74"/>
        <v>1</v>
      </c>
      <c r="L691" s="9">
        <f t="shared" si="72"/>
        <v>0.99855072463768113</v>
      </c>
      <c r="M691" s="8">
        <f t="shared" si="75"/>
        <v>5.5072463768113256E-4</v>
      </c>
    </row>
    <row r="692" spans="6:13" x14ac:dyDescent="0.25">
      <c r="F692">
        <f t="shared" si="73"/>
        <v>0</v>
      </c>
      <c r="G692">
        <f t="shared" si="76"/>
        <v>691</v>
      </c>
      <c r="H692">
        <f t="shared" si="70"/>
        <v>689.61800000000005</v>
      </c>
      <c r="J692">
        <f t="shared" si="71"/>
        <v>690</v>
      </c>
      <c r="K692">
        <f t="shared" si="74"/>
        <v>1</v>
      </c>
      <c r="L692" s="9">
        <f t="shared" si="72"/>
        <v>0.9985528219971056</v>
      </c>
      <c r="M692" s="8">
        <f t="shared" si="75"/>
        <v>5.5282199710560143E-4</v>
      </c>
    </row>
    <row r="693" spans="6:13" x14ac:dyDescent="0.25">
      <c r="F693">
        <f t="shared" si="73"/>
        <v>0</v>
      </c>
      <c r="G693">
        <f t="shared" si="76"/>
        <v>692</v>
      </c>
      <c r="H693">
        <f t="shared" si="70"/>
        <v>690.61599999999999</v>
      </c>
      <c r="J693">
        <f t="shared" si="71"/>
        <v>691</v>
      </c>
      <c r="K693">
        <f t="shared" si="74"/>
        <v>1</v>
      </c>
      <c r="L693" s="9">
        <f t="shared" si="72"/>
        <v>0.99855491329479773</v>
      </c>
      <c r="M693" s="8">
        <f t="shared" si="75"/>
        <v>5.5491329479773199E-4</v>
      </c>
    </row>
    <row r="694" spans="6:13" x14ac:dyDescent="0.25">
      <c r="F694">
        <f t="shared" si="73"/>
        <v>0</v>
      </c>
      <c r="G694">
        <f t="shared" si="76"/>
        <v>693</v>
      </c>
      <c r="H694">
        <f t="shared" ref="H694:H757" si="77">D$2*G694</f>
        <v>691.61400000000003</v>
      </c>
      <c r="J694">
        <f t="shared" si="71"/>
        <v>692</v>
      </c>
      <c r="K694">
        <f t="shared" si="74"/>
        <v>1</v>
      </c>
      <c r="L694" s="9">
        <f t="shared" si="72"/>
        <v>0.99855699855699853</v>
      </c>
      <c r="M694" s="8">
        <f t="shared" si="75"/>
        <v>5.5699855699853362E-4</v>
      </c>
    </row>
    <row r="695" spans="6:13" x14ac:dyDescent="0.25">
      <c r="F695">
        <f t="shared" si="73"/>
        <v>0</v>
      </c>
      <c r="G695">
        <f t="shared" si="76"/>
        <v>694</v>
      </c>
      <c r="H695">
        <f t="shared" si="77"/>
        <v>692.61199999999997</v>
      </c>
      <c r="J695">
        <f t="shared" si="71"/>
        <v>693</v>
      </c>
      <c r="K695">
        <f t="shared" si="74"/>
        <v>1</v>
      </c>
      <c r="L695" s="9">
        <f t="shared" si="72"/>
        <v>0.99855907780979825</v>
      </c>
      <c r="M695" s="8">
        <f t="shared" si="75"/>
        <v>5.5907780979824739E-4</v>
      </c>
    </row>
    <row r="696" spans="6:13" x14ac:dyDescent="0.25">
      <c r="F696">
        <f t="shared" si="73"/>
        <v>0</v>
      </c>
      <c r="G696">
        <f t="shared" si="76"/>
        <v>695</v>
      </c>
      <c r="H696">
        <f t="shared" si="77"/>
        <v>693.61</v>
      </c>
      <c r="J696">
        <f t="shared" si="71"/>
        <v>694</v>
      </c>
      <c r="K696">
        <f t="shared" si="74"/>
        <v>1</v>
      </c>
      <c r="L696" s="9">
        <f t="shared" si="72"/>
        <v>0.99856115107913668</v>
      </c>
      <c r="M696" s="8">
        <f t="shared" si="75"/>
        <v>5.6115107913667917E-4</v>
      </c>
    </row>
    <row r="697" spans="6:13" x14ac:dyDescent="0.25">
      <c r="F697">
        <f t="shared" si="73"/>
        <v>0</v>
      </c>
      <c r="G697">
        <f t="shared" si="76"/>
        <v>696</v>
      </c>
      <c r="H697">
        <f t="shared" si="77"/>
        <v>694.60799999999995</v>
      </c>
      <c r="J697">
        <f t="shared" si="71"/>
        <v>695</v>
      </c>
      <c r="K697">
        <f t="shared" si="74"/>
        <v>1</v>
      </c>
      <c r="L697" s="9">
        <f t="shared" si="72"/>
        <v>0.99856321839080464</v>
      </c>
      <c r="M697" s="8">
        <f t="shared" si="75"/>
        <v>5.6321839080464287E-4</v>
      </c>
    </row>
    <row r="698" spans="6:13" x14ac:dyDescent="0.25">
      <c r="F698">
        <f t="shared" si="73"/>
        <v>0</v>
      </c>
      <c r="G698">
        <f t="shared" si="76"/>
        <v>697</v>
      </c>
      <c r="H698">
        <f t="shared" si="77"/>
        <v>695.60599999999999</v>
      </c>
      <c r="J698">
        <f t="shared" si="71"/>
        <v>696</v>
      </c>
      <c r="K698">
        <f t="shared" si="74"/>
        <v>1</v>
      </c>
      <c r="L698" s="9">
        <f t="shared" si="72"/>
        <v>0.99856527977044474</v>
      </c>
      <c r="M698" s="8">
        <f t="shared" si="75"/>
        <v>5.6527977044473765E-4</v>
      </c>
    </row>
    <row r="699" spans="6:13" x14ac:dyDescent="0.25">
      <c r="F699">
        <f t="shared" si="73"/>
        <v>0</v>
      </c>
      <c r="G699">
        <f t="shared" si="76"/>
        <v>698</v>
      </c>
      <c r="H699">
        <f t="shared" si="77"/>
        <v>696.60400000000004</v>
      </c>
      <c r="J699">
        <f t="shared" si="71"/>
        <v>697</v>
      </c>
      <c r="K699">
        <f t="shared" si="74"/>
        <v>1</v>
      </c>
      <c r="L699" s="9">
        <f t="shared" si="72"/>
        <v>0.99856733524355301</v>
      </c>
      <c r="M699" s="8">
        <f t="shared" si="75"/>
        <v>5.6733524355301324E-4</v>
      </c>
    </row>
    <row r="700" spans="6:13" x14ac:dyDescent="0.25">
      <c r="F700">
        <f t="shared" si="73"/>
        <v>0</v>
      </c>
      <c r="G700">
        <f t="shared" si="76"/>
        <v>699</v>
      </c>
      <c r="H700">
        <f t="shared" si="77"/>
        <v>697.60199999999998</v>
      </c>
      <c r="J700">
        <f t="shared" si="71"/>
        <v>698</v>
      </c>
      <c r="K700">
        <f t="shared" si="74"/>
        <v>1</v>
      </c>
      <c r="L700" s="9">
        <f t="shared" si="72"/>
        <v>0.9985693848354793</v>
      </c>
      <c r="M700" s="8">
        <f t="shared" si="75"/>
        <v>5.6938483547930296E-4</v>
      </c>
    </row>
    <row r="701" spans="6:13" x14ac:dyDescent="0.25">
      <c r="F701">
        <f t="shared" si="73"/>
        <v>0</v>
      </c>
      <c r="G701">
        <f t="shared" si="76"/>
        <v>700</v>
      </c>
      <c r="H701">
        <f t="shared" si="77"/>
        <v>698.6</v>
      </c>
      <c r="J701">
        <f t="shared" si="71"/>
        <v>699</v>
      </c>
      <c r="K701">
        <f t="shared" si="74"/>
        <v>1</v>
      </c>
      <c r="L701" s="9">
        <f t="shared" si="72"/>
        <v>0.99857142857142855</v>
      </c>
      <c r="M701" s="8">
        <f t="shared" si="75"/>
        <v>5.7142857142855608E-4</v>
      </c>
    </row>
    <row r="702" spans="6:13" x14ac:dyDescent="0.25">
      <c r="F702">
        <f t="shared" si="73"/>
        <v>0</v>
      </c>
      <c r="G702">
        <f t="shared" si="76"/>
        <v>701</v>
      </c>
      <c r="H702">
        <f t="shared" si="77"/>
        <v>699.59799999999996</v>
      </c>
      <c r="J702">
        <f t="shared" si="71"/>
        <v>700</v>
      </c>
      <c r="K702">
        <f t="shared" si="74"/>
        <v>1</v>
      </c>
      <c r="L702" s="9">
        <f t="shared" si="72"/>
        <v>0.99857346647646217</v>
      </c>
      <c r="M702" s="8">
        <f t="shared" si="75"/>
        <v>5.7346647646216997E-4</v>
      </c>
    </row>
    <row r="703" spans="6:13" x14ac:dyDescent="0.25">
      <c r="F703">
        <f t="shared" si="73"/>
        <v>0</v>
      </c>
      <c r="G703">
        <f t="shared" si="76"/>
        <v>702</v>
      </c>
      <c r="H703">
        <f t="shared" si="77"/>
        <v>700.596</v>
      </c>
      <c r="J703">
        <f t="shared" si="71"/>
        <v>701</v>
      </c>
      <c r="K703">
        <f t="shared" si="74"/>
        <v>1</v>
      </c>
      <c r="L703" s="9">
        <f t="shared" si="72"/>
        <v>0.99857549857549854</v>
      </c>
      <c r="M703" s="8">
        <f t="shared" si="75"/>
        <v>5.7549857549854533E-4</v>
      </c>
    </row>
    <row r="704" spans="6:13" x14ac:dyDescent="0.25">
      <c r="F704">
        <f t="shared" si="73"/>
        <v>0</v>
      </c>
      <c r="G704">
        <f t="shared" si="76"/>
        <v>703</v>
      </c>
      <c r="H704">
        <f t="shared" si="77"/>
        <v>701.59400000000005</v>
      </c>
      <c r="J704">
        <f t="shared" si="71"/>
        <v>702</v>
      </c>
      <c r="K704">
        <f t="shared" si="74"/>
        <v>1</v>
      </c>
      <c r="L704" s="9">
        <f t="shared" si="72"/>
        <v>0.99857752489331442</v>
      </c>
      <c r="M704" s="8">
        <f t="shared" si="75"/>
        <v>5.7752489331441836E-4</v>
      </c>
    </row>
    <row r="705" spans="6:13" x14ac:dyDescent="0.25">
      <c r="F705">
        <f t="shared" si="73"/>
        <v>0</v>
      </c>
      <c r="G705">
        <f t="shared" si="76"/>
        <v>704</v>
      </c>
      <c r="H705">
        <f t="shared" si="77"/>
        <v>702.59199999999998</v>
      </c>
      <c r="J705">
        <f t="shared" si="71"/>
        <v>703</v>
      </c>
      <c r="K705">
        <f t="shared" si="74"/>
        <v>1</v>
      </c>
      <c r="L705" s="9">
        <f t="shared" si="72"/>
        <v>0.99857954545454541</v>
      </c>
      <c r="M705" s="8">
        <f t="shared" si="75"/>
        <v>5.7954545454541595E-4</v>
      </c>
    </row>
    <row r="706" spans="6:13" x14ac:dyDescent="0.25">
      <c r="F706">
        <f t="shared" si="73"/>
        <v>0</v>
      </c>
      <c r="G706">
        <f t="shared" si="76"/>
        <v>705</v>
      </c>
      <c r="H706">
        <f t="shared" si="77"/>
        <v>703.59</v>
      </c>
      <c r="J706">
        <f t="shared" ref="J706:J769" si="78">ROUND(H706:H2205,0)</f>
        <v>704</v>
      </c>
      <c r="K706">
        <f t="shared" si="74"/>
        <v>1</v>
      </c>
      <c r="L706" s="9">
        <f t="shared" ref="L706:L769" si="79">J706/G706</f>
        <v>0.99858156028368794</v>
      </c>
      <c r="M706" s="8">
        <f t="shared" si="75"/>
        <v>5.8156028368794299E-4</v>
      </c>
    </row>
    <row r="707" spans="6:13" x14ac:dyDescent="0.25">
      <c r="F707">
        <f t="shared" ref="F707:F770" si="80">IF(M707&lt;0.0005,1,0)</f>
        <v>0</v>
      </c>
      <c r="G707">
        <f t="shared" si="76"/>
        <v>706</v>
      </c>
      <c r="H707">
        <f t="shared" si="77"/>
        <v>704.58799999999997</v>
      </c>
      <c r="J707">
        <f t="shared" si="78"/>
        <v>705</v>
      </c>
      <c r="K707">
        <f t="shared" ref="K707:K770" si="81">G707-J707</f>
        <v>1</v>
      </c>
      <c r="L707" s="9">
        <f t="shared" si="79"/>
        <v>0.99858356940509918</v>
      </c>
      <c r="M707" s="8">
        <f t="shared" ref="M707:M770" si="82">ABS($D$2-L707)</f>
        <v>5.8356940509918243E-4</v>
      </c>
    </row>
    <row r="708" spans="6:13" x14ac:dyDescent="0.25">
      <c r="F708">
        <f t="shared" si="80"/>
        <v>0</v>
      </c>
      <c r="G708">
        <f t="shared" ref="G708:G771" si="83">1+G707</f>
        <v>707</v>
      </c>
      <c r="H708">
        <f t="shared" si="77"/>
        <v>705.58600000000001</v>
      </c>
      <c r="J708">
        <f t="shared" si="78"/>
        <v>706</v>
      </c>
      <c r="K708">
        <f t="shared" si="81"/>
        <v>1</v>
      </c>
      <c r="L708" s="9">
        <f t="shared" si="79"/>
        <v>0.99858557284299854</v>
      </c>
      <c r="M708" s="8">
        <f t="shared" si="82"/>
        <v>5.8557284299853851E-4</v>
      </c>
    </row>
    <row r="709" spans="6:13" x14ac:dyDescent="0.25">
      <c r="F709">
        <f t="shared" si="80"/>
        <v>0</v>
      </c>
      <c r="G709">
        <f t="shared" si="83"/>
        <v>708</v>
      </c>
      <c r="H709">
        <f t="shared" si="77"/>
        <v>706.58399999999995</v>
      </c>
      <c r="J709">
        <f t="shared" si="78"/>
        <v>707</v>
      </c>
      <c r="K709">
        <f t="shared" si="81"/>
        <v>1</v>
      </c>
      <c r="L709" s="9">
        <f t="shared" si="79"/>
        <v>0.99858757062146897</v>
      </c>
      <c r="M709" s="8">
        <f t="shared" si="82"/>
        <v>5.875706214689691E-4</v>
      </c>
    </row>
    <row r="710" spans="6:13" x14ac:dyDescent="0.25">
      <c r="F710">
        <f t="shared" si="80"/>
        <v>0</v>
      </c>
      <c r="G710">
        <f t="shared" si="83"/>
        <v>709</v>
      </c>
      <c r="H710">
        <f t="shared" si="77"/>
        <v>707.58199999999999</v>
      </c>
      <c r="J710">
        <f t="shared" si="78"/>
        <v>708</v>
      </c>
      <c r="K710">
        <f t="shared" si="81"/>
        <v>1</v>
      </c>
      <c r="L710" s="9">
        <f t="shared" si="79"/>
        <v>0.99858956276445698</v>
      </c>
      <c r="M710" s="8">
        <f t="shared" si="82"/>
        <v>5.8956276445698563E-4</v>
      </c>
    </row>
    <row r="711" spans="6:13" x14ac:dyDescent="0.25">
      <c r="F711">
        <f t="shared" si="80"/>
        <v>0</v>
      </c>
      <c r="G711">
        <f t="shared" si="83"/>
        <v>710</v>
      </c>
      <c r="H711">
        <f t="shared" si="77"/>
        <v>708.58</v>
      </c>
      <c r="J711">
        <f t="shared" si="78"/>
        <v>709</v>
      </c>
      <c r="K711">
        <f t="shared" si="81"/>
        <v>1</v>
      </c>
      <c r="L711" s="9">
        <f t="shared" si="79"/>
        <v>0.99859154929577465</v>
      </c>
      <c r="M711" s="8">
        <f t="shared" si="82"/>
        <v>5.9154929577465154E-4</v>
      </c>
    </row>
    <row r="712" spans="6:13" x14ac:dyDescent="0.25">
      <c r="F712">
        <f t="shared" si="80"/>
        <v>0</v>
      </c>
      <c r="G712">
        <f t="shared" si="83"/>
        <v>711</v>
      </c>
      <c r="H712">
        <f t="shared" si="77"/>
        <v>709.57799999999997</v>
      </c>
      <c r="J712">
        <f t="shared" si="78"/>
        <v>710</v>
      </c>
      <c r="K712">
        <f t="shared" si="81"/>
        <v>1</v>
      </c>
      <c r="L712" s="9">
        <f t="shared" si="79"/>
        <v>0.99859353023909991</v>
      </c>
      <c r="M712" s="8">
        <f t="shared" si="82"/>
        <v>5.9353023909991531E-4</v>
      </c>
    </row>
    <row r="713" spans="6:13" x14ac:dyDescent="0.25">
      <c r="F713">
        <f t="shared" si="80"/>
        <v>0</v>
      </c>
      <c r="G713">
        <f t="shared" si="83"/>
        <v>712</v>
      </c>
      <c r="H713">
        <f t="shared" si="77"/>
        <v>710.57600000000002</v>
      </c>
      <c r="J713">
        <f t="shared" si="78"/>
        <v>711</v>
      </c>
      <c r="K713">
        <f t="shared" si="81"/>
        <v>1</v>
      </c>
      <c r="L713" s="9">
        <f t="shared" si="79"/>
        <v>0.9985955056179775</v>
      </c>
      <c r="M713" s="8">
        <f t="shared" si="82"/>
        <v>5.9550561797749868E-4</v>
      </c>
    </row>
    <row r="714" spans="6:13" x14ac:dyDescent="0.25">
      <c r="F714">
        <f t="shared" si="80"/>
        <v>0</v>
      </c>
      <c r="G714">
        <f t="shared" si="83"/>
        <v>713</v>
      </c>
      <c r="H714">
        <f t="shared" si="77"/>
        <v>711.57399999999996</v>
      </c>
      <c r="J714">
        <f t="shared" si="78"/>
        <v>712</v>
      </c>
      <c r="K714">
        <f t="shared" si="81"/>
        <v>1</v>
      </c>
      <c r="L714" s="9">
        <f t="shared" si="79"/>
        <v>0.99859747545582045</v>
      </c>
      <c r="M714" s="8">
        <f t="shared" si="82"/>
        <v>5.9747545582045092E-4</v>
      </c>
    </row>
    <row r="715" spans="6:13" x14ac:dyDescent="0.25">
      <c r="F715">
        <f t="shared" si="80"/>
        <v>0</v>
      </c>
      <c r="G715">
        <f t="shared" si="83"/>
        <v>714</v>
      </c>
      <c r="H715">
        <f t="shared" si="77"/>
        <v>712.572</v>
      </c>
      <c r="J715">
        <f t="shared" si="78"/>
        <v>713</v>
      </c>
      <c r="K715">
        <f t="shared" si="81"/>
        <v>1</v>
      </c>
      <c r="L715" s="9">
        <f t="shared" si="79"/>
        <v>0.99859943977591037</v>
      </c>
      <c r="M715" s="8">
        <f t="shared" si="82"/>
        <v>5.994397759103709E-4</v>
      </c>
    </row>
    <row r="716" spans="6:13" x14ac:dyDescent="0.25">
      <c r="F716">
        <f t="shared" si="80"/>
        <v>0</v>
      </c>
      <c r="G716">
        <f t="shared" si="83"/>
        <v>715</v>
      </c>
      <c r="H716">
        <f t="shared" si="77"/>
        <v>713.57</v>
      </c>
      <c r="J716">
        <f t="shared" si="78"/>
        <v>714</v>
      </c>
      <c r="K716">
        <f t="shared" si="81"/>
        <v>1</v>
      </c>
      <c r="L716" s="9">
        <f t="shared" si="79"/>
        <v>0.99860139860139863</v>
      </c>
      <c r="M716" s="8">
        <f t="shared" si="82"/>
        <v>6.0139860139862833E-4</v>
      </c>
    </row>
    <row r="717" spans="6:13" x14ac:dyDescent="0.25">
      <c r="F717">
        <f t="shared" si="80"/>
        <v>0</v>
      </c>
      <c r="G717">
        <f t="shared" si="83"/>
        <v>716</v>
      </c>
      <c r="H717">
        <f t="shared" si="77"/>
        <v>714.56799999999998</v>
      </c>
      <c r="J717">
        <f t="shared" si="78"/>
        <v>715</v>
      </c>
      <c r="K717">
        <f t="shared" si="81"/>
        <v>1</v>
      </c>
      <c r="L717" s="9">
        <f t="shared" si="79"/>
        <v>0.99860335195530725</v>
      </c>
      <c r="M717" s="8">
        <f t="shared" si="82"/>
        <v>6.0335195530725194E-4</v>
      </c>
    </row>
    <row r="718" spans="6:13" x14ac:dyDescent="0.25">
      <c r="F718">
        <f t="shared" si="80"/>
        <v>0</v>
      </c>
      <c r="G718">
        <f t="shared" si="83"/>
        <v>717</v>
      </c>
      <c r="H718">
        <f t="shared" si="77"/>
        <v>715.56600000000003</v>
      </c>
      <c r="J718">
        <f t="shared" si="78"/>
        <v>716</v>
      </c>
      <c r="K718">
        <f t="shared" si="81"/>
        <v>1</v>
      </c>
      <c r="L718" s="9">
        <f t="shared" si="79"/>
        <v>0.99860529986053004</v>
      </c>
      <c r="M718" s="8">
        <f t="shared" si="82"/>
        <v>6.052998605300397E-4</v>
      </c>
    </row>
    <row r="719" spans="6:13" x14ac:dyDescent="0.25">
      <c r="F719">
        <f t="shared" si="80"/>
        <v>0</v>
      </c>
      <c r="G719">
        <f t="shared" si="83"/>
        <v>718</v>
      </c>
      <c r="H719">
        <f t="shared" si="77"/>
        <v>716.56399999999996</v>
      </c>
      <c r="J719">
        <f t="shared" si="78"/>
        <v>717</v>
      </c>
      <c r="K719">
        <f t="shared" si="81"/>
        <v>1</v>
      </c>
      <c r="L719" s="9">
        <f t="shared" si="79"/>
        <v>0.99860724233983289</v>
      </c>
      <c r="M719" s="8">
        <f t="shared" si="82"/>
        <v>6.0724233983289189E-4</v>
      </c>
    </row>
    <row r="720" spans="6:13" x14ac:dyDescent="0.25">
      <c r="F720">
        <f t="shared" si="80"/>
        <v>0</v>
      </c>
      <c r="G720">
        <f t="shared" si="83"/>
        <v>719</v>
      </c>
      <c r="H720">
        <f t="shared" si="77"/>
        <v>717.56200000000001</v>
      </c>
      <c r="J720">
        <f t="shared" si="78"/>
        <v>718</v>
      </c>
      <c r="K720">
        <f t="shared" si="81"/>
        <v>1</v>
      </c>
      <c r="L720" s="9">
        <f t="shared" si="79"/>
        <v>0.99860917941585536</v>
      </c>
      <c r="M720" s="8">
        <f t="shared" si="82"/>
        <v>6.0917941585536539E-4</v>
      </c>
    </row>
    <row r="721" spans="6:13" x14ac:dyDescent="0.25">
      <c r="F721">
        <f t="shared" si="80"/>
        <v>0</v>
      </c>
      <c r="G721">
        <f t="shared" si="83"/>
        <v>720</v>
      </c>
      <c r="H721">
        <f t="shared" si="77"/>
        <v>718.56</v>
      </c>
      <c r="J721">
        <f t="shared" si="78"/>
        <v>719</v>
      </c>
      <c r="K721">
        <f t="shared" si="81"/>
        <v>1</v>
      </c>
      <c r="L721" s="9">
        <f t="shared" si="79"/>
        <v>0.99861111111111112</v>
      </c>
      <c r="M721" s="8">
        <f t="shared" si="82"/>
        <v>6.1111111111111782E-4</v>
      </c>
    </row>
    <row r="722" spans="6:13" x14ac:dyDescent="0.25">
      <c r="F722">
        <f t="shared" si="80"/>
        <v>0</v>
      </c>
      <c r="G722">
        <f t="shared" si="83"/>
        <v>721</v>
      </c>
      <c r="H722">
        <f t="shared" si="77"/>
        <v>719.55799999999999</v>
      </c>
      <c r="J722">
        <f t="shared" si="78"/>
        <v>720</v>
      </c>
      <c r="K722">
        <f t="shared" si="81"/>
        <v>1</v>
      </c>
      <c r="L722" s="9">
        <f t="shared" si="79"/>
        <v>0.9986130374479889</v>
      </c>
      <c r="M722" s="8">
        <f t="shared" si="82"/>
        <v>6.1303744798890669E-4</v>
      </c>
    </row>
    <row r="723" spans="6:13" x14ac:dyDescent="0.25">
      <c r="F723">
        <f t="shared" si="80"/>
        <v>0</v>
      </c>
      <c r="G723">
        <f t="shared" si="83"/>
        <v>722</v>
      </c>
      <c r="H723">
        <f t="shared" si="77"/>
        <v>720.55600000000004</v>
      </c>
      <c r="J723">
        <f t="shared" si="78"/>
        <v>721</v>
      </c>
      <c r="K723">
        <f t="shared" si="81"/>
        <v>1</v>
      </c>
      <c r="L723" s="9">
        <f t="shared" si="79"/>
        <v>0.99861495844875348</v>
      </c>
      <c r="M723" s="8">
        <f t="shared" si="82"/>
        <v>6.149584487534776E-4</v>
      </c>
    </row>
    <row r="724" spans="6:13" x14ac:dyDescent="0.25">
      <c r="F724">
        <f t="shared" si="80"/>
        <v>0</v>
      </c>
      <c r="G724">
        <f t="shared" si="83"/>
        <v>723</v>
      </c>
      <c r="H724">
        <f t="shared" si="77"/>
        <v>721.55399999999997</v>
      </c>
      <c r="J724">
        <f t="shared" si="78"/>
        <v>722</v>
      </c>
      <c r="K724">
        <f t="shared" si="81"/>
        <v>1</v>
      </c>
      <c r="L724" s="9">
        <f t="shared" si="79"/>
        <v>0.99861687413554634</v>
      </c>
      <c r="M724" s="8">
        <f t="shared" si="82"/>
        <v>6.1687413554634141E-4</v>
      </c>
    </row>
    <row r="725" spans="6:13" x14ac:dyDescent="0.25">
      <c r="F725">
        <f t="shared" si="80"/>
        <v>0</v>
      </c>
      <c r="G725">
        <f t="shared" si="83"/>
        <v>724</v>
      </c>
      <c r="H725">
        <f t="shared" si="77"/>
        <v>722.55200000000002</v>
      </c>
      <c r="J725">
        <f t="shared" si="78"/>
        <v>723</v>
      </c>
      <c r="K725">
        <f t="shared" si="81"/>
        <v>1</v>
      </c>
      <c r="L725" s="9">
        <f t="shared" si="79"/>
        <v>0.99861878453038677</v>
      </c>
      <c r="M725" s="8">
        <f t="shared" si="82"/>
        <v>6.1878453038677339E-4</v>
      </c>
    </row>
    <row r="726" spans="6:13" x14ac:dyDescent="0.25">
      <c r="F726">
        <f t="shared" si="80"/>
        <v>0</v>
      </c>
      <c r="G726">
        <f t="shared" si="83"/>
        <v>725</v>
      </c>
      <c r="H726">
        <f t="shared" si="77"/>
        <v>723.55</v>
      </c>
      <c r="J726">
        <f t="shared" si="78"/>
        <v>724</v>
      </c>
      <c r="K726">
        <f t="shared" si="81"/>
        <v>1</v>
      </c>
      <c r="L726" s="9">
        <f t="shared" si="79"/>
        <v>0.99862068965517237</v>
      </c>
      <c r="M726" s="8">
        <f t="shared" si="82"/>
        <v>6.206896551723684E-4</v>
      </c>
    </row>
    <row r="727" spans="6:13" x14ac:dyDescent="0.25">
      <c r="F727">
        <f t="shared" si="80"/>
        <v>0</v>
      </c>
      <c r="G727">
        <f t="shared" si="83"/>
        <v>726</v>
      </c>
      <c r="H727">
        <f t="shared" si="77"/>
        <v>724.548</v>
      </c>
      <c r="J727">
        <f t="shared" si="78"/>
        <v>725</v>
      </c>
      <c r="K727">
        <f t="shared" si="81"/>
        <v>1</v>
      </c>
      <c r="L727" s="9">
        <f t="shared" si="79"/>
        <v>0.99862258953168048</v>
      </c>
      <c r="M727" s="8">
        <f t="shared" si="82"/>
        <v>6.2258953168048414E-4</v>
      </c>
    </row>
    <row r="728" spans="6:13" x14ac:dyDescent="0.25">
      <c r="F728">
        <f t="shared" si="80"/>
        <v>0</v>
      </c>
      <c r="G728">
        <f t="shared" si="83"/>
        <v>727</v>
      </c>
      <c r="H728">
        <f t="shared" si="77"/>
        <v>725.54600000000005</v>
      </c>
      <c r="J728">
        <f t="shared" si="78"/>
        <v>726</v>
      </c>
      <c r="K728">
        <f t="shared" si="81"/>
        <v>1</v>
      </c>
      <c r="L728" s="9">
        <f t="shared" si="79"/>
        <v>0.99862448418156813</v>
      </c>
      <c r="M728" s="8">
        <f t="shared" si="82"/>
        <v>6.2448418156813013E-4</v>
      </c>
    </row>
    <row r="729" spans="6:13" x14ac:dyDescent="0.25">
      <c r="F729">
        <f t="shared" si="80"/>
        <v>0</v>
      </c>
      <c r="G729">
        <f t="shared" si="83"/>
        <v>728</v>
      </c>
      <c r="H729">
        <f t="shared" si="77"/>
        <v>726.54399999999998</v>
      </c>
      <c r="J729">
        <f t="shared" si="78"/>
        <v>727</v>
      </c>
      <c r="K729">
        <f t="shared" si="81"/>
        <v>1</v>
      </c>
      <c r="L729" s="9">
        <f t="shared" si="79"/>
        <v>0.99862637362637363</v>
      </c>
      <c r="M729" s="8">
        <f t="shared" si="82"/>
        <v>6.2637362637363303E-4</v>
      </c>
    </row>
    <row r="730" spans="6:13" x14ac:dyDescent="0.25">
      <c r="F730">
        <f t="shared" si="80"/>
        <v>0</v>
      </c>
      <c r="G730">
        <f t="shared" si="83"/>
        <v>729</v>
      </c>
      <c r="H730">
        <f t="shared" si="77"/>
        <v>727.54200000000003</v>
      </c>
      <c r="J730">
        <f t="shared" si="78"/>
        <v>728</v>
      </c>
      <c r="K730">
        <f t="shared" si="81"/>
        <v>1</v>
      </c>
      <c r="L730" s="9">
        <f t="shared" si="79"/>
        <v>0.99862825788751719</v>
      </c>
      <c r="M730" s="8">
        <f t="shared" si="82"/>
        <v>6.282578875171918E-4</v>
      </c>
    </row>
    <row r="731" spans="6:13" x14ac:dyDescent="0.25">
      <c r="F731">
        <f t="shared" si="80"/>
        <v>0</v>
      </c>
      <c r="G731">
        <f t="shared" si="83"/>
        <v>730</v>
      </c>
      <c r="H731">
        <f t="shared" si="77"/>
        <v>728.54</v>
      </c>
      <c r="J731">
        <f t="shared" si="78"/>
        <v>729</v>
      </c>
      <c r="K731">
        <f t="shared" si="81"/>
        <v>1</v>
      </c>
      <c r="L731" s="9">
        <f t="shared" si="79"/>
        <v>0.99863013698630132</v>
      </c>
      <c r="M731" s="8">
        <f t="shared" si="82"/>
        <v>6.3013698630132176E-4</v>
      </c>
    </row>
    <row r="732" spans="6:13" x14ac:dyDescent="0.25">
      <c r="F732">
        <f t="shared" si="80"/>
        <v>0</v>
      </c>
      <c r="G732">
        <f t="shared" si="83"/>
        <v>731</v>
      </c>
      <c r="H732">
        <f t="shared" si="77"/>
        <v>729.53800000000001</v>
      </c>
      <c r="J732">
        <f t="shared" si="78"/>
        <v>730</v>
      </c>
      <c r="K732">
        <f t="shared" si="81"/>
        <v>1</v>
      </c>
      <c r="L732" s="9">
        <f t="shared" si="79"/>
        <v>0.99863201094391241</v>
      </c>
      <c r="M732" s="8">
        <f t="shared" si="82"/>
        <v>6.3201094391240886E-4</v>
      </c>
    </row>
    <row r="733" spans="6:13" x14ac:dyDescent="0.25">
      <c r="F733">
        <f t="shared" si="80"/>
        <v>0</v>
      </c>
      <c r="G733">
        <f t="shared" si="83"/>
        <v>732</v>
      </c>
      <c r="H733">
        <f t="shared" si="77"/>
        <v>730.53599999999994</v>
      </c>
      <c r="J733">
        <f t="shared" si="78"/>
        <v>731</v>
      </c>
      <c r="K733">
        <f t="shared" si="81"/>
        <v>1</v>
      </c>
      <c r="L733" s="9">
        <f t="shared" si="79"/>
        <v>0.99863387978142082</v>
      </c>
      <c r="M733" s="8">
        <f t="shared" si="82"/>
        <v>6.338797814208208E-4</v>
      </c>
    </row>
    <row r="734" spans="6:13" x14ac:dyDescent="0.25">
      <c r="F734">
        <f t="shared" si="80"/>
        <v>0</v>
      </c>
      <c r="G734">
        <f t="shared" si="83"/>
        <v>733</v>
      </c>
      <c r="H734">
        <f t="shared" si="77"/>
        <v>731.53399999999999</v>
      </c>
      <c r="J734">
        <f t="shared" si="78"/>
        <v>732</v>
      </c>
      <c r="K734">
        <f t="shared" si="81"/>
        <v>1</v>
      </c>
      <c r="L734" s="9">
        <f t="shared" si="79"/>
        <v>0.99863574351978168</v>
      </c>
      <c r="M734" s="8">
        <f t="shared" si="82"/>
        <v>6.3574351978168409E-4</v>
      </c>
    </row>
    <row r="735" spans="6:13" x14ac:dyDescent="0.25">
      <c r="F735">
        <f t="shared" si="80"/>
        <v>0</v>
      </c>
      <c r="G735">
        <f t="shared" si="83"/>
        <v>734</v>
      </c>
      <c r="H735">
        <f t="shared" si="77"/>
        <v>732.53200000000004</v>
      </c>
      <c r="J735">
        <f t="shared" si="78"/>
        <v>733</v>
      </c>
      <c r="K735">
        <f t="shared" si="81"/>
        <v>1</v>
      </c>
      <c r="L735" s="9">
        <f t="shared" si="79"/>
        <v>0.99863760217983655</v>
      </c>
      <c r="M735" s="8">
        <f t="shared" si="82"/>
        <v>6.3760217983654943E-4</v>
      </c>
    </row>
    <row r="736" spans="6:13" x14ac:dyDescent="0.25">
      <c r="F736">
        <f t="shared" si="80"/>
        <v>0</v>
      </c>
      <c r="G736">
        <f t="shared" si="83"/>
        <v>735</v>
      </c>
      <c r="H736">
        <f t="shared" si="77"/>
        <v>733.53</v>
      </c>
      <c r="J736">
        <f t="shared" si="78"/>
        <v>734</v>
      </c>
      <c r="K736">
        <f t="shared" si="81"/>
        <v>1</v>
      </c>
      <c r="L736" s="9">
        <f t="shared" si="79"/>
        <v>0.99863945578231295</v>
      </c>
      <c r="M736" s="8">
        <f t="shared" si="82"/>
        <v>6.3945578231294764E-4</v>
      </c>
    </row>
    <row r="737" spans="6:13" x14ac:dyDescent="0.25">
      <c r="F737">
        <f t="shared" si="80"/>
        <v>0</v>
      </c>
      <c r="G737">
        <f t="shared" si="83"/>
        <v>736</v>
      </c>
      <c r="H737">
        <f t="shared" si="77"/>
        <v>734.52800000000002</v>
      </c>
      <c r="J737">
        <f t="shared" si="78"/>
        <v>735</v>
      </c>
      <c r="K737">
        <f t="shared" si="81"/>
        <v>1</v>
      </c>
      <c r="L737" s="9">
        <f t="shared" si="79"/>
        <v>0.99864130434782605</v>
      </c>
      <c r="M737" s="8">
        <f t="shared" si="82"/>
        <v>6.4130434782605494E-4</v>
      </c>
    </row>
    <row r="738" spans="6:13" x14ac:dyDescent="0.25">
      <c r="F738">
        <f t="shared" si="80"/>
        <v>0</v>
      </c>
      <c r="G738">
        <f t="shared" si="83"/>
        <v>737</v>
      </c>
      <c r="H738">
        <f t="shared" si="77"/>
        <v>735.52599999999995</v>
      </c>
      <c r="J738">
        <f t="shared" si="78"/>
        <v>736</v>
      </c>
      <c r="K738">
        <f t="shared" si="81"/>
        <v>1</v>
      </c>
      <c r="L738" s="9">
        <f t="shared" si="79"/>
        <v>0.99864314789687925</v>
      </c>
      <c r="M738" s="8">
        <f t="shared" si="82"/>
        <v>6.4314789687924812E-4</v>
      </c>
    </row>
    <row r="739" spans="6:13" x14ac:dyDescent="0.25">
      <c r="F739">
        <f t="shared" si="80"/>
        <v>0</v>
      </c>
      <c r="G739">
        <f t="shared" si="83"/>
        <v>738</v>
      </c>
      <c r="H739">
        <f t="shared" si="77"/>
        <v>736.524</v>
      </c>
      <c r="J739">
        <f t="shared" si="78"/>
        <v>737</v>
      </c>
      <c r="K739">
        <f t="shared" si="81"/>
        <v>1</v>
      </c>
      <c r="L739" s="9">
        <f t="shared" si="79"/>
        <v>0.99864498644986455</v>
      </c>
      <c r="M739" s="8">
        <f t="shared" si="82"/>
        <v>6.4498644986454856E-4</v>
      </c>
    </row>
    <row r="740" spans="6:13" x14ac:dyDescent="0.25">
      <c r="F740">
        <f t="shared" si="80"/>
        <v>0</v>
      </c>
      <c r="G740">
        <f t="shared" si="83"/>
        <v>739</v>
      </c>
      <c r="H740">
        <f t="shared" si="77"/>
        <v>737.52200000000005</v>
      </c>
      <c r="J740">
        <f t="shared" si="78"/>
        <v>738</v>
      </c>
      <c r="K740">
        <f t="shared" si="81"/>
        <v>1</v>
      </c>
      <c r="L740" s="9">
        <f t="shared" si="79"/>
        <v>0.99864682002706362</v>
      </c>
      <c r="M740" s="8">
        <f t="shared" si="82"/>
        <v>6.4682002706362152E-4</v>
      </c>
    </row>
    <row r="741" spans="6:13" x14ac:dyDescent="0.25">
      <c r="F741">
        <f t="shared" si="80"/>
        <v>0</v>
      </c>
      <c r="G741">
        <f t="shared" si="83"/>
        <v>740</v>
      </c>
      <c r="H741">
        <f t="shared" si="77"/>
        <v>738.52</v>
      </c>
      <c r="J741">
        <f t="shared" si="78"/>
        <v>739</v>
      </c>
      <c r="K741">
        <f t="shared" si="81"/>
        <v>1</v>
      </c>
      <c r="L741" s="9">
        <f t="shared" si="79"/>
        <v>0.99864864864864866</v>
      </c>
      <c r="M741" s="8">
        <f t="shared" si="82"/>
        <v>6.4864864864866423E-4</v>
      </c>
    </row>
    <row r="742" spans="6:13" x14ac:dyDescent="0.25">
      <c r="F742">
        <f t="shared" si="80"/>
        <v>0</v>
      </c>
      <c r="G742">
        <f t="shared" si="83"/>
        <v>741</v>
      </c>
      <c r="H742">
        <f t="shared" si="77"/>
        <v>739.51800000000003</v>
      </c>
      <c r="J742">
        <f t="shared" si="78"/>
        <v>740</v>
      </c>
      <c r="K742">
        <f t="shared" si="81"/>
        <v>1</v>
      </c>
      <c r="L742" s="9">
        <f t="shared" si="79"/>
        <v>0.99865047233468285</v>
      </c>
      <c r="M742" s="8">
        <f t="shared" si="82"/>
        <v>6.5047233468285004E-4</v>
      </c>
    </row>
    <row r="743" spans="6:13" x14ac:dyDescent="0.25">
      <c r="F743">
        <f t="shared" si="80"/>
        <v>0</v>
      </c>
      <c r="G743">
        <f t="shared" si="83"/>
        <v>742</v>
      </c>
      <c r="H743">
        <f t="shared" si="77"/>
        <v>740.51599999999996</v>
      </c>
      <c r="J743">
        <f t="shared" si="78"/>
        <v>741</v>
      </c>
      <c r="K743">
        <f t="shared" si="81"/>
        <v>1</v>
      </c>
      <c r="L743" s="9">
        <f t="shared" si="79"/>
        <v>0.99865229110512133</v>
      </c>
      <c r="M743" s="8">
        <f t="shared" si="82"/>
        <v>6.522911051213276E-4</v>
      </c>
    </row>
    <row r="744" spans="6:13" x14ac:dyDescent="0.25">
      <c r="F744">
        <f t="shared" si="80"/>
        <v>0</v>
      </c>
      <c r="G744">
        <f t="shared" si="83"/>
        <v>743</v>
      </c>
      <c r="H744">
        <f t="shared" si="77"/>
        <v>741.51400000000001</v>
      </c>
      <c r="J744">
        <f t="shared" si="78"/>
        <v>742</v>
      </c>
      <c r="K744">
        <f t="shared" si="81"/>
        <v>1</v>
      </c>
      <c r="L744" s="9">
        <f t="shared" si="79"/>
        <v>0.99865410497981155</v>
      </c>
      <c r="M744" s="8">
        <f t="shared" si="82"/>
        <v>6.5410497981155391E-4</v>
      </c>
    </row>
    <row r="745" spans="6:13" x14ac:dyDescent="0.25">
      <c r="F745">
        <f t="shared" si="80"/>
        <v>0</v>
      </c>
      <c r="G745">
        <f t="shared" si="83"/>
        <v>744</v>
      </c>
      <c r="H745">
        <f t="shared" si="77"/>
        <v>742.51199999999994</v>
      </c>
      <c r="J745">
        <f t="shared" si="78"/>
        <v>743</v>
      </c>
      <c r="K745">
        <f t="shared" si="81"/>
        <v>1</v>
      </c>
      <c r="L745" s="9">
        <f t="shared" si="79"/>
        <v>0.99865591397849462</v>
      </c>
      <c r="M745" s="8">
        <f t="shared" si="82"/>
        <v>6.5591397849462663E-4</v>
      </c>
    </row>
    <row r="746" spans="6:13" x14ac:dyDescent="0.25">
      <c r="F746">
        <f t="shared" si="80"/>
        <v>0</v>
      </c>
      <c r="G746">
        <f t="shared" si="83"/>
        <v>745</v>
      </c>
      <c r="H746">
        <f t="shared" si="77"/>
        <v>743.51</v>
      </c>
      <c r="J746">
        <f t="shared" si="78"/>
        <v>744</v>
      </c>
      <c r="K746">
        <f t="shared" si="81"/>
        <v>1</v>
      </c>
      <c r="L746" s="9">
        <f t="shared" si="79"/>
        <v>0.99865771812080539</v>
      </c>
      <c r="M746" s="8">
        <f t="shared" si="82"/>
        <v>6.5771812080539505E-4</v>
      </c>
    </row>
    <row r="747" spans="6:13" x14ac:dyDescent="0.25">
      <c r="F747">
        <f t="shared" si="80"/>
        <v>0</v>
      </c>
      <c r="G747">
        <f t="shared" si="83"/>
        <v>746</v>
      </c>
      <c r="H747">
        <f t="shared" si="77"/>
        <v>744.50800000000004</v>
      </c>
      <c r="J747">
        <f t="shared" si="78"/>
        <v>745</v>
      </c>
      <c r="K747">
        <f t="shared" si="81"/>
        <v>1</v>
      </c>
      <c r="L747" s="9">
        <f t="shared" si="79"/>
        <v>0.99865951742627346</v>
      </c>
      <c r="M747" s="8">
        <f t="shared" si="82"/>
        <v>6.5951742627345933E-4</v>
      </c>
    </row>
    <row r="748" spans="6:13" x14ac:dyDescent="0.25">
      <c r="F748">
        <f t="shared" si="80"/>
        <v>0</v>
      </c>
      <c r="G748">
        <f t="shared" si="83"/>
        <v>747</v>
      </c>
      <c r="H748">
        <f t="shared" si="77"/>
        <v>745.50599999999997</v>
      </c>
      <c r="J748">
        <f t="shared" si="78"/>
        <v>746</v>
      </c>
      <c r="K748">
        <f t="shared" si="81"/>
        <v>1</v>
      </c>
      <c r="L748" s="9">
        <f t="shared" si="79"/>
        <v>0.99866131191432395</v>
      </c>
      <c r="M748" s="8">
        <f t="shared" si="82"/>
        <v>6.6131191432394765E-4</v>
      </c>
    </row>
    <row r="749" spans="6:13" x14ac:dyDescent="0.25">
      <c r="F749">
        <f t="shared" si="80"/>
        <v>0</v>
      </c>
      <c r="G749">
        <f t="shared" si="83"/>
        <v>748</v>
      </c>
      <c r="H749">
        <f t="shared" si="77"/>
        <v>746.50400000000002</v>
      </c>
      <c r="J749">
        <f t="shared" si="78"/>
        <v>747</v>
      </c>
      <c r="K749">
        <f t="shared" si="81"/>
        <v>1</v>
      </c>
      <c r="L749" s="9">
        <f t="shared" si="79"/>
        <v>0.99866310160427807</v>
      </c>
      <c r="M749" s="8">
        <f t="shared" si="82"/>
        <v>6.631016042780713E-4</v>
      </c>
    </row>
    <row r="750" spans="6:13" x14ac:dyDescent="0.25">
      <c r="F750">
        <f t="shared" si="80"/>
        <v>0</v>
      </c>
      <c r="G750">
        <f t="shared" si="83"/>
        <v>749</v>
      </c>
      <c r="H750">
        <f t="shared" si="77"/>
        <v>747.50199999999995</v>
      </c>
      <c r="J750">
        <f t="shared" si="78"/>
        <v>748</v>
      </c>
      <c r="K750">
        <f t="shared" si="81"/>
        <v>1</v>
      </c>
      <c r="L750" s="9">
        <f t="shared" si="79"/>
        <v>0.99866488651535379</v>
      </c>
      <c r="M750" s="8">
        <f t="shared" si="82"/>
        <v>6.6488651535379084E-4</v>
      </c>
    </row>
    <row r="751" spans="6:13" x14ac:dyDescent="0.25">
      <c r="F751">
        <f t="shared" si="80"/>
        <v>0</v>
      </c>
      <c r="G751">
        <f t="shared" si="83"/>
        <v>750</v>
      </c>
      <c r="H751">
        <f t="shared" si="77"/>
        <v>748.5</v>
      </c>
      <c r="J751">
        <f t="shared" si="78"/>
        <v>749</v>
      </c>
      <c r="K751">
        <f t="shared" si="81"/>
        <v>1</v>
      </c>
      <c r="L751" s="9">
        <f t="shared" si="79"/>
        <v>0.9986666666666667</v>
      </c>
      <c r="M751" s="8">
        <f t="shared" si="82"/>
        <v>6.6666666666670427E-4</v>
      </c>
    </row>
    <row r="752" spans="6:13" x14ac:dyDescent="0.25">
      <c r="F752">
        <f t="shared" si="80"/>
        <v>0</v>
      </c>
      <c r="G752">
        <f t="shared" si="83"/>
        <v>751</v>
      </c>
      <c r="H752">
        <f t="shared" si="77"/>
        <v>749.49800000000005</v>
      </c>
      <c r="J752">
        <f t="shared" si="78"/>
        <v>749</v>
      </c>
      <c r="K752">
        <f t="shared" si="81"/>
        <v>2</v>
      </c>
      <c r="L752" s="9">
        <f t="shared" si="79"/>
        <v>0.99733688415446076</v>
      </c>
      <c r="M752" s="8">
        <f t="shared" si="82"/>
        <v>6.6311584553924163E-4</v>
      </c>
    </row>
    <row r="753" spans="6:13" x14ac:dyDescent="0.25">
      <c r="F753">
        <f t="shared" si="80"/>
        <v>0</v>
      </c>
      <c r="G753">
        <f t="shared" si="83"/>
        <v>752</v>
      </c>
      <c r="H753">
        <f t="shared" si="77"/>
        <v>750.49599999999998</v>
      </c>
      <c r="J753">
        <f t="shared" si="78"/>
        <v>750</v>
      </c>
      <c r="K753">
        <f t="shared" si="81"/>
        <v>2</v>
      </c>
      <c r="L753" s="9">
        <f t="shared" si="79"/>
        <v>0.99734042553191493</v>
      </c>
      <c r="M753" s="8">
        <f t="shared" si="82"/>
        <v>6.5957446808506681E-4</v>
      </c>
    </row>
    <row r="754" spans="6:13" x14ac:dyDescent="0.25">
      <c r="F754">
        <f t="shared" si="80"/>
        <v>0</v>
      </c>
      <c r="G754">
        <f t="shared" si="83"/>
        <v>753</v>
      </c>
      <c r="H754">
        <f t="shared" si="77"/>
        <v>751.49400000000003</v>
      </c>
      <c r="J754">
        <f t="shared" si="78"/>
        <v>751</v>
      </c>
      <c r="K754">
        <f t="shared" si="81"/>
        <v>2</v>
      </c>
      <c r="L754" s="9">
        <f t="shared" si="79"/>
        <v>0.99734395750332006</v>
      </c>
      <c r="M754" s="8">
        <f t="shared" si="82"/>
        <v>6.5604249667994274E-4</v>
      </c>
    </row>
    <row r="755" spans="6:13" x14ac:dyDescent="0.25">
      <c r="F755">
        <f t="shared" si="80"/>
        <v>0</v>
      </c>
      <c r="G755">
        <f t="shared" si="83"/>
        <v>754</v>
      </c>
      <c r="H755">
        <f t="shared" si="77"/>
        <v>752.49199999999996</v>
      </c>
      <c r="J755">
        <f t="shared" si="78"/>
        <v>752</v>
      </c>
      <c r="K755">
        <f t="shared" si="81"/>
        <v>2</v>
      </c>
      <c r="L755" s="9">
        <f t="shared" si="79"/>
        <v>0.99734748010610075</v>
      </c>
      <c r="M755" s="8">
        <f t="shared" si="82"/>
        <v>6.5251989389925047E-4</v>
      </c>
    </row>
    <row r="756" spans="6:13" x14ac:dyDescent="0.25">
      <c r="F756">
        <f t="shared" si="80"/>
        <v>0</v>
      </c>
      <c r="G756">
        <f t="shared" si="83"/>
        <v>755</v>
      </c>
      <c r="H756">
        <f t="shared" si="77"/>
        <v>753.49</v>
      </c>
      <c r="J756">
        <f t="shared" si="78"/>
        <v>753</v>
      </c>
      <c r="K756">
        <f t="shared" si="81"/>
        <v>2</v>
      </c>
      <c r="L756" s="9">
        <f t="shared" si="79"/>
        <v>0.99735099337748345</v>
      </c>
      <c r="M756" s="8">
        <f t="shared" si="82"/>
        <v>6.4900662251654584E-4</v>
      </c>
    </row>
    <row r="757" spans="6:13" x14ac:dyDescent="0.25">
      <c r="F757">
        <f t="shared" si="80"/>
        <v>0</v>
      </c>
      <c r="G757">
        <f t="shared" si="83"/>
        <v>756</v>
      </c>
      <c r="H757">
        <f t="shared" si="77"/>
        <v>754.48799999999994</v>
      </c>
      <c r="J757">
        <f t="shared" si="78"/>
        <v>754</v>
      </c>
      <c r="K757">
        <f t="shared" si="81"/>
        <v>2</v>
      </c>
      <c r="L757" s="9">
        <f t="shared" si="79"/>
        <v>0.99735449735449733</v>
      </c>
      <c r="M757" s="8">
        <f t="shared" si="82"/>
        <v>6.4550264550267134E-4</v>
      </c>
    </row>
    <row r="758" spans="6:13" x14ac:dyDescent="0.25">
      <c r="F758">
        <f t="shared" si="80"/>
        <v>0</v>
      </c>
      <c r="G758">
        <f t="shared" si="83"/>
        <v>757</v>
      </c>
      <c r="H758">
        <f t="shared" ref="H758:H821" si="84">D$2*G758</f>
        <v>755.48599999999999</v>
      </c>
      <c r="J758">
        <f t="shared" si="78"/>
        <v>755</v>
      </c>
      <c r="K758">
        <f t="shared" si="81"/>
        <v>2</v>
      </c>
      <c r="L758" s="9">
        <f t="shared" si="79"/>
        <v>0.99735799207397624</v>
      </c>
      <c r="M758" s="8">
        <f t="shared" si="82"/>
        <v>6.4200792602375767E-4</v>
      </c>
    </row>
    <row r="759" spans="6:13" x14ac:dyDescent="0.25">
      <c r="F759">
        <f t="shared" si="80"/>
        <v>0</v>
      </c>
      <c r="G759">
        <f t="shared" si="83"/>
        <v>758</v>
      </c>
      <c r="H759">
        <f t="shared" si="84"/>
        <v>756.48400000000004</v>
      </c>
      <c r="J759">
        <f t="shared" si="78"/>
        <v>756</v>
      </c>
      <c r="K759">
        <f t="shared" si="81"/>
        <v>2</v>
      </c>
      <c r="L759" s="9">
        <f t="shared" si="79"/>
        <v>0.99736147757255933</v>
      </c>
      <c r="M759" s="8">
        <f t="shared" si="82"/>
        <v>6.3852242744066867E-4</v>
      </c>
    </row>
    <row r="760" spans="6:13" x14ac:dyDescent="0.25">
      <c r="F760">
        <f t="shared" si="80"/>
        <v>0</v>
      </c>
      <c r="G760">
        <f t="shared" si="83"/>
        <v>759</v>
      </c>
      <c r="H760">
        <f t="shared" si="84"/>
        <v>757.48199999999997</v>
      </c>
      <c r="J760">
        <f t="shared" si="78"/>
        <v>757</v>
      </c>
      <c r="K760">
        <f t="shared" si="81"/>
        <v>2</v>
      </c>
      <c r="L760" s="9">
        <f t="shared" si="79"/>
        <v>0.997364953886693</v>
      </c>
      <c r="M760" s="8">
        <f t="shared" si="82"/>
        <v>6.3504611330700289E-4</v>
      </c>
    </row>
    <row r="761" spans="6:13" x14ac:dyDescent="0.25">
      <c r="F761">
        <f t="shared" si="80"/>
        <v>0</v>
      </c>
      <c r="G761">
        <f t="shared" si="83"/>
        <v>760</v>
      </c>
      <c r="H761">
        <f t="shared" si="84"/>
        <v>758.48</v>
      </c>
      <c r="J761">
        <f t="shared" si="78"/>
        <v>758</v>
      </c>
      <c r="K761">
        <f t="shared" si="81"/>
        <v>2</v>
      </c>
      <c r="L761" s="9">
        <f t="shared" si="79"/>
        <v>0.99736842105263157</v>
      </c>
      <c r="M761" s="8">
        <f t="shared" si="82"/>
        <v>6.3157894736842746E-4</v>
      </c>
    </row>
    <row r="762" spans="6:13" x14ac:dyDescent="0.25">
      <c r="F762">
        <f t="shared" si="80"/>
        <v>0</v>
      </c>
      <c r="G762">
        <f t="shared" si="83"/>
        <v>761</v>
      </c>
      <c r="H762">
        <f t="shared" si="84"/>
        <v>759.47799999999995</v>
      </c>
      <c r="J762">
        <f t="shared" si="78"/>
        <v>759</v>
      </c>
      <c r="K762">
        <f t="shared" si="81"/>
        <v>2</v>
      </c>
      <c r="L762" s="9">
        <f t="shared" si="79"/>
        <v>0.99737187910643887</v>
      </c>
      <c r="M762" s="8">
        <f t="shared" si="82"/>
        <v>6.2812089356112377E-4</v>
      </c>
    </row>
    <row r="763" spans="6:13" x14ac:dyDescent="0.25">
      <c r="F763">
        <f t="shared" si="80"/>
        <v>0</v>
      </c>
      <c r="G763">
        <f t="shared" si="83"/>
        <v>762</v>
      </c>
      <c r="H763">
        <f t="shared" si="84"/>
        <v>760.476</v>
      </c>
      <c r="J763">
        <f t="shared" si="78"/>
        <v>760</v>
      </c>
      <c r="K763">
        <f t="shared" si="81"/>
        <v>2</v>
      </c>
      <c r="L763" s="9">
        <f t="shared" si="79"/>
        <v>0.99737532808398954</v>
      </c>
      <c r="M763" s="8">
        <f t="shared" si="82"/>
        <v>6.2467191601045524E-4</v>
      </c>
    </row>
    <row r="764" spans="6:13" x14ac:dyDescent="0.25">
      <c r="F764">
        <f t="shared" si="80"/>
        <v>0</v>
      </c>
      <c r="G764">
        <f t="shared" si="83"/>
        <v>763</v>
      </c>
      <c r="H764">
        <f t="shared" si="84"/>
        <v>761.47400000000005</v>
      </c>
      <c r="J764">
        <f t="shared" si="78"/>
        <v>761</v>
      </c>
      <c r="K764">
        <f t="shared" si="81"/>
        <v>2</v>
      </c>
      <c r="L764" s="9">
        <f t="shared" si="79"/>
        <v>0.99737876802096981</v>
      </c>
      <c r="M764" s="8">
        <f t="shared" si="82"/>
        <v>6.2123197903019012E-4</v>
      </c>
    </row>
    <row r="765" spans="6:13" x14ac:dyDescent="0.25">
      <c r="F765">
        <f t="shared" si="80"/>
        <v>0</v>
      </c>
      <c r="G765">
        <f t="shared" si="83"/>
        <v>764</v>
      </c>
      <c r="H765">
        <f t="shared" si="84"/>
        <v>762.47199999999998</v>
      </c>
      <c r="J765">
        <f t="shared" si="78"/>
        <v>762</v>
      </c>
      <c r="K765">
        <f t="shared" si="81"/>
        <v>2</v>
      </c>
      <c r="L765" s="9">
        <f t="shared" si="79"/>
        <v>0.99738219895287961</v>
      </c>
      <c r="M765" s="8">
        <f t="shared" si="82"/>
        <v>6.1780104712039208E-4</v>
      </c>
    </row>
    <row r="766" spans="6:13" x14ac:dyDescent="0.25">
      <c r="F766">
        <f t="shared" si="80"/>
        <v>0</v>
      </c>
      <c r="G766">
        <f t="shared" si="83"/>
        <v>765</v>
      </c>
      <c r="H766">
        <f t="shared" si="84"/>
        <v>763.47</v>
      </c>
      <c r="J766">
        <f t="shared" si="78"/>
        <v>763</v>
      </c>
      <c r="K766">
        <f t="shared" si="81"/>
        <v>2</v>
      </c>
      <c r="L766" s="9">
        <f t="shared" si="79"/>
        <v>0.99738562091503269</v>
      </c>
      <c r="M766" s="8">
        <f t="shared" si="82"/>
        <v>6.143790849673092E-4</v>
      </c>
    </row>
    <row r="767" spans="6:13" x14ac:dyDescent="0.25">
      <c r="F767">
        <f t="shared" si="80"/>
        <v>0</v>
      </c>
      <c r="G767">
        <f t="shared" si="83"/>
        <v>766</v>
      </c>
      <c r="H767">
        <f t="shared" si="84"/>
        <v>764.46799999999996</v>
      </c>
      <c r="J767">
        <f t="shared" si="78"/>
        <v>764</v>
      </c>
      <c r="K767">
        <f t="shared" si="81"/>
        <v>2</v>
      </c>
      <c r="L767" s="9">
        <f t="shared" si="79"/>
        <v>0.99738903394255873</v>
      </c>
      <c r="M767" s="8">
        <f t="shared" si="82"/>
        <v>6.1096605744126453E-4</v>
      </c>
    </row>
    <row r="768" spans="6:13" x14ac:dyDescent="0.25">
      <c r="F768">
        <f t="shared" si="80"/>
        <v>0</v>
      </c>
      <c r="G768">
        <f t="shared" si="83"/>
        <v>767</v>
      </c>
      <c r="H768">
        <f t="shared" si="84"/>
        <v>765.46600000000001</v>
      </c>
      <c r="J768">
        <f t="shared" si="78"/>
        <v>765</v>
      </c>
      <c r="K768">
        <f t="shared" si="81"/>
        <v>2</v>
      </c>
      <c r="L768" s="9">
        <f t="shared" si="79"/>
        <v>0.99739243807040412</v>
      </c>
      <c r="M768" s="8">
        <f t="shared" si="82"/>
        <v>6.0756192959587896E-4</v>
      </c>
    </row>
    <row r="769" spans="6:13" x14ac:dyDescent="0.25">
      <c r="F769">
        <f t="shared" si="80"/>
        <v>0</v>
      </c>
      <c r="G769">
        <f t="shared" si="83"/>
        <v>768</v>
      </c>
      <c r="H769">
        <f t="shared" si="84"/>
        <v>766.46399999999994</v>
      </c>
      <c r="J769">
        <f t="shared" si="78"/>
        <v>766</v>
      </c>
      <c r="K769">
        <f t="shared" si="81"/>
        <v>2</v>
      </c>
      <c r="L769" s="9">
        <f t="shared" si="79"/>
        <v>0.99739583333333337</v>
      </c>
      <c r="M769" s="8">
        <f t="shared" si="82"/>
        <v>6.0416666666662788E-4</v>
      </c>
    </row>
    <row r="770" spans="6:13" x14ac:dyDescent="0.25">
      <c r="F770">
        <f t="shared" si="80"/>
        <v>0</v>
      </c>
      <c r="G770">
        <f t="shared" si="83"/>
        <v>769</v>
      </c>
      <c r="H770">
        <f t="shared" si="84"/>
        <v>767.46199999999999</v>
      </c>
      <c r="J770">
        <f t="shared" ref="J770:J833" si="85">ROUND(H770:H2269,0)</f>
        <v>767</v>
      </c>
      <c r="K770">
        <f t="shared" si="81"/>
        <v>2</v>
      </c>
      <c r="L770" s="9">
        <f t="shared" ref="L770:L833" si="86">J770/G770</f>
        <v>0.99739921976592982</v>
      </c>
      <c r="M770" s="8">
        <f t="shared" si="82"/>
        <v>6.0078023407017511E-4</v>
      </c>
    </row>
    <row r="771" spans="6:13" x14ac:dyDescent="0.25">
      <c r="F771">
        <f t="shared" ref="F771:F834" si="87">IF(M771&lt;0.0005,1,0)</f>
        <v>0</v>
      </c>
      <c r="G771">
        <f t="shared" si="83"/>
        <v>770</v>
      </c>
      <c r="H771">
        <f t="shared" si="84"/>
        <v>768.46</v>
      </c>
      <c r="J771">
        <f t="shared" si="85"/>
        <v>768</v>
      </c>
      <c r="K771">
        <f t="shared" ref="K771:K834" si="88">G771-J771</f>
        <v>2</v>
      </c>
      <c r="L771" s="9">
        <f t="shared" si="86"/>
        <v>0.9974025974025974</v>
      </c>
      <c r="M771" s="8">
        <f t="shared" ref="M771:M834" si="89">ABS($D$2-L771)</f>
        <v>5.9740259740259649E-4</v>
      </c>
    </row>
    <row r="772" spans="6:13" x14ac:dyDescent="0.25">
      <c r="F772">
        <f t="shared" si="87"/>
        <v>0</v>
      </c>
      <c r="G772">
        <f t="shared" ref="G772:G835" si="90">1+G771</f>
        <v>771</v>
      </c>
      <c r="H772">
        <f t="shared" si="84"/>
        <v>769.45799999999997</v>
      </c>
      <c r="J772">
        <f t="shared" si="85"/>
        <v>769</v>
      </c>
      <c r="K772">
        <f t="shared" si="88"/>
        <v>2</v>
      </c>
      <c r="L772" s="9">
        <f t="shared" si="86"/>
        <v>0.99740596627756162</v>
      </c>
      <c r="M772" s="8">
        <f t="shared" si="89"/>
        <v>5.9403372243838071E-4</v>
      </c>
    </row>
    <row r="773" spans="6:13" x14ac:dyDescent="0.25">
      <c r="F773">
        <f t="shared" si="87"/>
        <v>0</v>
      </c>
      <c r="G773">
        <f t="shared" si="90"/>
        <v>772</v>
      </c>
      <c r="H773">
        <f t="shared" si="84"/>
        <v>770.45600000000002</v>
      </c>
      <c r="J773">
        <f t="shared" si="85"/>
        <v>770</v>
      </c>
      <c r="K773">
        <f t="shared" si="88"/>
        <v>2</v>
      </c>
      <c r="L773" s="9">
        <f t="shared" si="86"/>
        <v>0.99740932642487046</v>
      </c>
      <c r="M773" s="8">
        <f t="shared" si="89"/>
        <v>5.9067357512954111E-4</v>
      </c>
    </row>
    <row r="774" spans="6:13" x14ac:dyDescent="0.25">
      <c r="F774">
        <f t="shared" si="87"/>
        <v>0</v>
      </c>
      <c r="G774">
        <f t="shared" si="90"/>
        <v>773</v>
      </c>
      <c r="H774">
        <f t="shared" si="84"/>
        <v>771.45399999999995</v>
      </c>
      <c r="J774">
        <f t="shared" si="85"/>
        <v>771</v>
      </c>
      <c r="K774">
        <f t="shared" si="88"/>
        <v>2</v>
      </c>
      <c r="L774" s="9">
        <f t="shared" si="86"/>
        <v>0.99741267787839583</v>
      </c>
      <c r="M774" s="8">
        <f t="shared" si="89"/>
        <v>5.8732212160417241E-4</v>
      </c>
    </row>
    <row r="775" spans="6:13" x14ac:dyDescent="0.25">
      <c r="F775">
        <f t="shared" si="87"/>
        <v>0</v>
      </c>
      <c r="G775">
        <f t="shared" si="90"/>
        <v>774</v>
      </c>
      <c r="H775">
        <f t="shared" si="84"/>
        <v>772.452</v>
      </c>
      <c r="J775">
        <f t="shared" si="85"/>
        <v>772</v>
      </c>
      <c r="K775">
        <f t="shared" si="88"/>
        <v>2</v>
      </c>
      <c r="L775" s="9">
        <f t="shared" si="86"/>
        <v>0.99741602067183466</v>
      </c>
      <c r="M775" s="8">
        <f t="shared" si="89"/>
        <v>5.8397932816534048E-4</v>
      </c>
    </row>
    <row r="776" spans="6:13" x14ac:dyDescent="0.25">
      <c r="F776">
        <f t="shared" si="87"/>
        <v>0</v>
      </c>
      <c r="G776">
        <f t="shared" si="90"/>
        <v>775</v>
      </c>
      <c r="H776">
        <f t="shared" si="84"/>
        <v>773.45</v>
      </c>
      <c r="J776">
        <f t="shared" si="85"/>
        <v>773</v>
      </c>
      <c r="K776">
        <f t="shared" si="88"/>
        <v>2</v>
      </c>
      <c r="L776" s="9">
        <f t="shared" si="86"/>
        <v>0.99741935483870969</v>
      </c>
      <c r="M776" s="8">
        <f t="shared" si="89"/>
        <v>5.8064516129030519E-4</v>
      </c>
    </row>
    <row r="777" spans="6:13" x14ac:dyDescent="0.25">
      <c r="F777">
        <f t="shared" si="87"/>
        <v>0</v>
      </c>
      <c r="G777">
        <f t="shared" si="90"/>
        <v>776</v>
      </c>
      <c r="H777">
        <f t="shared" si="84"/>
        <v>774.44799999999998</v>
      </c>
      <c r="J777">
        <f t="shared" si="85"/>
        <v>774</v>
      </c>
      <c r="K777">
        <f t="shared" si="88"/>
        <v>2</v>
      </c>
      <c r="L777" s="9">
        <f t="shared" si="86"/>
        <v>0.99742268041237114</v>
      </c>
      <c r="M777" s="8">
        <f t="shared" si="89"/>
        <v>5.7731958762885505E-4</v>
      </c>
    </row>
    <row r="778" spans="6:13" x14ac:dyDescent="0.25">
      <c r="F778">
        <f t="shared" si="87"/>
        <v>0</v>
      </c>
      <c r="G778">
        <f t="shared" si="90"/>
        <v>777</v>
      </c>
      <c r="H778">
        <f t="shared" si="84"/>
        <v>775.44600000000003</v>
      </c>
      <c r="J778">
        <f t="shared" si="85"/>
        <v>775</v>
      </c>
      <c r="K778">
        <f t="shared" si="88"/>
        <v>2</v>
      </c>
      <c r="L778" s="9">
        <f t="shared" si="86"/>
        <v>0.99742599742599747</v>
      </c>
      <c r="M778" s="8">
        <f t="shared" si="89"/>
        <v>5.7400257400253007E-4</v>
      </c>
    </row>
    <row r="779" spans="6:13" x14ac:dyDescent="0.25">
      <c r="F779">
        <f t="shared" si="87"/>
        <v>0</v>
      </c>
      <c r="G779">
        <f t="shared" si="90"/>
        <v>778</v>
      </c>
      <c r="H779">
        <f t="shared" si="84"/>
        <v>776.44399999999996</v>
      </c>
      <c r="J779">
        <f t="shared" si="85"/>
        <v>776</v>
      </c>
      <c r="K779">
        <f t="shared" si="88"/>
        <v>2</v>
      </c>
      <c r="L779" s="9">
        <f t="shared" si="86"/>
        <v>0.99742930591259638</v>
      </c>
      <c r="M779" s="8">
        <f t="shared" si="89"/>
        <v>5.706940874036226E-4</v>
      </c>
    </row>
    <row r="780" spans="6:13" x14ac:dyDescent="0.25">
      <c r="F780">
        <f t="shared" si="87"/>
        <v>0</v>
      </c>
      <c r="G780">
        <f t="shared" si="90"/>
        <v>779</v>
      </c>
      <c r="H780">
        <f t="shared" si="84"/>
        <v>777.44200000000001</v>
      </c>
      <c r="J780">
        <f t="shared" si="85"/>
        <v>777</v>
      </c>
      <c r="K780">
        <f t="shared" si="88"/>
        <v>2</v>
      </c>
      <c r="L780" s="9">
        <f t="shared" si="86"/>
        <v>0.99743260590500638</v>
      </c>
      <c r="M780" s="8">
        <f t="shared" si="89"/>
        <v>5.6739409499362292E-4</v>
      </c>
    </row>
    <row r="781" spans="6:13" x14ac:dyDescent="0.25">
      <c r="F781">
        <f t="shared" si="87"/>
        <v>0</v>
      </c>
      <c r="G781">
        <f t="shared" si="90"/>
        <v>780</v>
      </c>
      <c r="H781">
        <f t="shared" si="84"/>
        <v>778.44</v>
      </c>
      <c r="J781">
        <f t="shared" si="85"/>
        <v>778</v>
      </c>
      <c r="K781">
        <f t="shared" si="88"/>
        <v>2</v>
      </c>
      <c r="L781" s="9">
        <f t="shared" si="86"/>
        <v>0.99743589743589745</v>
      </c>
      <c r="M781" s="8">
        <f t="shared" si="89"/>
        <v>5.6410256410255322E-4</v>
      </c>
    </row>
    <row r="782" spans="6:13" x14ac:dyDescent="0.25">
      <c r="F782">
        <f t="shared" si="87"/>
        <v>0</v>
      </c>
      <c r="G782">
        <f t="shared" si="90"/>
        <v>781</v>
      </c>
      <c r="H782">
        <f t="shared" si="84"/>
        <v>779.43799999999999</v>
      </c>
      <c r="J782">
        <f t="shared" si="85"/>
        <v>779</v>
      </c>
      <c r="K782">
        <f t="shared" si="88"/>
        <v>2</v>
      </c>
      <c r="L782" s="9">
        <f t="shared" si="86"/>
        <v>0.99743918053777214</v>
      </c>
      <c r="M782" s="8">
        <f t="shared" si="89"/>
        <v>5.6081946222785728E-4</v>
      </c>
    </row>
    <row r="783" spans="6:13" x14ac:dyDescent="0.25">
      <c r="F783">
        <f t="shared" si="87"/>
        <v>0</v>
      </c>
      <c r="G783">
        <f t="shared" si="90"/>
        <v>782</v>
      </c>
      <c r="H783">
        <f t="shared" si="84"/>
        <v>780.43600000000004</v>
      </c>
      <c r="J783">
        <f t="shared" si="85"/>
        <v>780</v>
      </c>
      <c r="K783">
        <f t="shared" si="88"/>
        <v>2</v>
      </c>
      <c r="L783" s="9">
        <f t="shared" si="86"/>
        <v>0.99744245524296671</v>
      </c>
      <c r="M783" s="8">
        <f t="shared" si="89"/>
        <v>5.5754475703329032E-4</v>
      </c>
    </row>
    <row r="784" spans="6:13" x14ac:dyDescent="0.25">
      <c r="F784">
        <f t="shared" si="87"/>
        <v>0</v>
      </c>
      <c r="G784">
        <f t="shared" si="90"/>
        <v>783</v>
      </c>
      <c r="H784">
        <f t="shared" si="84"/>
        <v>781.43399999999997</v>
      </c>
      <c r="J784">
        <f t="shared" si="85"/>
        <v>781</v>
      </c>
      <c r="K784">
        <f t="shared" si="88"/>
        <v>2</v>
      </c>
      <c r="L784" s="9">
        <f t="shared" si="86"/>
        <v>0.99744572158365263</v>
      </c>
      <c r="M784" s="8">
        <f t="shared" si="89"/>
        <v>5.5427841634736463E-4</v>
      </c>
    </row>
    <row r="785" spans="6:13" x14ac:dyDescent="0.25">
      <c r="F785">
        <f t="shared" si="87"/>
        <v>0</v>
      </c>
      <c r="G785">
        <f t="shared" si="90"/>
        <v>784</v>
      </c>
      <c r="H785">
        <f t="shared" si="84"/>
        <v>782.43200000000002</v>
      </c>
      <c r="J785">
        <f t="shared" si="85"/>
        <v>782</v>
      </c>
      <c r="K785">
        <f t="shared" si="88"/>
        <v>2</v>
      </c>
      <c r="L785" s="9">
        <f t="shared" si="86"/>
        <v>0.99744897959183676</v>
      </c>
      <c r="M785" s="8">
        <f t="shared" si="89"/>
        <v>5.5102040816323861E-4</v>
      </c>
    </row>
    <row r="786" spans="6:13" x14ac:dyDescent="0.25">
      <c r="F786">
        <f t="shared" si="87"/>
        <v>0</v>
      </c>
      <c r="G786">
        <f t="shared" si="90"/>
        <v>785</v>
      </c>
      <c r="H786">
        <f t="shared" si="84"/>
        <v>783.43</v>
      </c>
      <c r="J786">
        <f t="shared" si="85"/>
        <v>783</v>
      </c>
      <c r="K786">
        <f t="shared" si="88"/>
        <v>2</v>
      </c>
      <c r="L786" s="9">
        <f t="shared" si="86"/>
        <v>0.99745222929936306</v>
      </c>
      <c r="M786" s="8">
        <f t="shared" si="89"/>
        <v>5.4777070063694033E-4</v>
      </c>
    </row>
    <row r="787" spans="6:13" x14ac:dyDescent="0.25">
      <c r="F787">
        <f t="shared" si="87"/>
        <v>0</v>
      </c>
      <c r="G787">
        <f t="shared" si="90"/>
        <v>786</v>
      </c>
      <c r="H787">
        <f t="shared" si="84"/>
        <v>784.428</v>
      </c>
      <c r="J787">
        <f t="shared" si="85"/>
        <v>784</v>
      </c>
      <c r="K787">
        <f t="shared" si="88"/>
        <v>2</v>
      </c>
      <c r="L787" s="9">
        <f t="shared" si="86"/>
        <v>0.99745547073791352</v>
      </c>
      <c r="M787" s="8">
        <f t="shared" si="89"/>
        <v>5.4452926208647945E-4</v>
      </c>
    </row>
    <row r="788" spans="6:13" x14ac:dyDescent="0.25">
      <c r="F788">
        <f t="shared" si="87"/>
        <v>0</v>
      </c>
      <c r="G788">
        <f t="shared" si="90"/>
        <v>787</v>
      </c>
      <c r="H788">
        <f t="shared" si="84"/>
        <v>785.42600000000004</v>
      </c>
      <c r="J788">
        <f t="shared" si="85"/>
        <v>785</v>
      </c>
      <c r="K788">
        <f t="shared" si="88"/>
        <v>2</v>
      </c>
      <c r="L788" s="9">
        <f t="shared" si="86"/>
        <v>0.99745870393900893</v>
      </c>
      <c r="M788" s="8">
        <f t="shared" si="89"/>
        <v>5.4129606099106997E-4</v>
      </c>
    </row>
    <row r="789" spans="6:13" x14ac:dyDescent="0.25">
      <c r="F789">
        <f t="shared" si="87"/>
        <v>0</v>
      </c>
      <c r="G789">
        <f t="shared" si="90"/>
        <v>788</v>
      </c>
      <c r="H789">
        <f t="shared" si="84"/>
        <v>786.42399999999998</v>
      </c>
      <c r="J789">
        <f t="shared" si="85"/>
        <v>786</v>
      </c>
      <c r="K789">
        <f t="shared" si="88"/>
        <v>2</v>
      </c>
      <c r="L789" s="9">
        <f t="shared" si="86"/>
        <v>0.9974619289340102</v>
      </c>
      <c r="M789" s="8">
        <f t="shared" si="89"/>
        <v>5.3807106598979804E-4</v>
      </c>
    </row>
    <row r="790" spans="6:13" x14ac:dyDescent="0.25">
      <c r="F790">
        <f t="shared" si="87"/>
        <v>0</v>
      </c>
      <c r="G790">
        <f t="shared" si="90"/>
        <v>789</v>
      </c>
      <c r="H790">
        <f t="shared" si="84"/>
        <v>787.42200000000003</v>
      </c>
      <c r="J790">
        <f t="shared" si="85"/>
        <v>787</v>
      </c>
      <c r="K790">
        <f t="shared" si="88"/>
        <v>2</v>
      </c>
      <c r="L790" s="9">
        <f t="shared" si="86"/>
        <v>0.99746514575411915</v>
      </c>
      <c r="M790" s="8">
        <f t="shared" si="89"/>
        <v>5.3485424588084474E-4</v>
      </c>
    </row>
    <row r="791" spans="6:13" x14ac:dyDescent="0.25">
      <c r="F791">
        <f t="shared" si="87"/>
        <v>0</v>
      </c>
      <c r="G791">
        <f t="shared" si="90"/>
        <v>790</v>
      </c>
      <c r="H791">
        <f t="shared" si="84"/>
        <v>788.42</v>
      </c>
      <c r="J791">
        <f t="shared" si="85"/>
        <v>788</v>
      </c>
      <c r="K791">
        <f t="shared" si="88"/>
        <v>2</v>
      </c>
      <c r="L791" s="9">
        <f t="shared" si="86"/>
        <v>0.99746835443037973</v>
      </c>
      <c r="M791" s="8">
        <f t="shared" si="89"/>
        <v>5.3164556962026488E-4</v>
      </c>
    </row>
    <row r="792" spans="6:13" x14ac:dyDescent="0.25">
      <c r="F792">
        <f t="shared" si="87"/>
        <v>0</v>
      </c>
      <c r="G792">
        <f t="shared" si="90"/>
        <v>791</v>
      </c>
      <c r="H792">
        <f t="shared" si="84"/>
        <v>789.41800000000001</v>
      </c>
      <c r="J792">
        <f t="shared" si="85"/>
        <v>789</v>
      </c>
      <c r="K792">
        <f t="shared" si="88"/>
        <v>2</v>
      </c>
      <c r="L792" s="9">
        <f t="shared" si="86"/>
        <v>0.9974715549936789</v>
      </c>
      <c r="M792" s="8">
        <f t="shared" si="89"/>
        <v>5.2844500632109881E-4</v>
      </c>
    </row>
    <row r="793" spans="6:13" x14ac:dyDescent="0.25">
      <c r="F793">
        <f t="shared" si="87"/>
        <v>0</v>
      </c>
      <c r="G793">
        <f t="shared" si="90"/>
        <v>792</v>
      </c>
      <c r="H793">
        <f t="shared" si="84"/>
        <v>790.41600000000005</v>
      </c>
      <c r="J793">
        <f t="shared" si="85"/>
        <v>790</v>
      </c>
      <c r="K793">
        <f t="shared" si="88"/>
        <v>2</v>
      </c>
      <c r="L793" s="9">
        <f t="shared" si="86"/>
        <v>0.99747474747474751</v>
      </c>
      <c r="M793" s="8">
        <f t="shared" si="89"/>
        <v>5.2525252525248423E-4</v>
      </c>
    </row>
    <row r="794" spans="6:13" x14ac:dyDescent="0.25">
      <c r="F794">
        <f t="shared" si="87"/>
        <v>0</v>
      </c>
      <c r="G794">
        <f t="shared" si="90"/>
        <v>793</v>
      </c>
      <c r="H794">
        <f t="shared" si="84"/>
        <v>791.41399999999999</v>
      </c>
      <c r="J794">
        <f t="shared" si="85"/>
        <v>791</v>
      </c>
      <c r="K794">
        <f t="shared" si="88"/>
        <v>2</v>
      </c>
      <c r="L794" s="9">
        <f t="shared" si="86"/>
        <v>0.99747793190416145</v>
      </c>
      <c r="M794" s="8">
        <f t="shared" si="89"/>
        <v>5.2206809583854596E-4</v>
      </c>
    </row>
    <row r="795" spans="6:13" x14ac:dyDescent="0.25">
      <c r="F795">
        <f t="shared" si="87"/>
        <v>0</v>
      </c>
      <c r="G795">
        <f t="shared" si="90"/>
        <v>794</v>
      </c>
      <c r="H795">
        <f t="shared" si="84"/>
        <v>792.41200000000003</v>
      </c>
      <c r="J795">
        <f t="shared" si="85"/>
        <v>792</v>
      </c>
      <c r="K795">
        <f t="shared" si="88"/>
        <v>2</v>
      </c>
      <c r="L795" s="9">
        <f t="shared" si="86"/>
        <v>0.9974811083123426</v>
      </c>
      <c r="M795" s="8">
        <f t="shared" si="89"/>
        <v>5.1889168765739679E-4</v>
      </c>
    </row>
    <row r="796" spans="6:13" x14ac:dyDescent="0.25">
      <c r="F796">
        <f t="shared" si="87"/>
        <v>0</v>
      </c>
      <c r="G796">
        <f t="shared" si="90"/>
        <v>795</v>
      </c>
      <c r="H796">
        <f t="shared" si="84"/>
        <v>793.41</v>
      </c>
      <c r="J796">
        <f t="shared" si="85"/>
        <v>793</v>
      </c>
      <c r="K796">
        <f t="shared" si="88"/>
        <v>2</v>
      </c>
      <c r="L796" s="9">
        <f t="shared" si="86"/>
        <v>0.99748427672955975</v>
      </c>
      <c r="M796" s="8">
        <f t="shared" si="89"/>
        <v>5.1572327044024924E-4</v>
      </c>
    </row>
    <row r="797" spans="6:13" x14ac:dyDescent="0.25">
      <c r="F797">
        <f t="shared" si="87"/>
        <v>0</v>
      </c>
      <c r="G797">
        <f t="shared" si="90"/>
        <v>796</v>
      </c>
      <c r="H797">
        <f t="shared" si="84"/>
        <v>794.40800000000002</v>
      </c>
      <c r="J797">
        <f t="shared" si="85"/>
        <v>794</v>
      </c>
      <c r="K797">
        <f t="shared" si="88"/>
        <v>2</v>
      </c>
      <c r="L797" s="9">
        <f t="shared" si="86"/>
        <v>0.99748743718592969</v>
      </c>
      <c r="M797" s="8">
        <f t="shared" si="89"/>
        <v>5.1256281407030535E-4</v>
      </c>
    </row>
    <row r="798" spans="6:13" x14ac:dyDescent="0.25">
      <c r="F798">
        <f t="shared" si="87"/>
        <v>0</v>
      </c>
      <c r="G798">
        <f t="shared" si="90"/>
        <v>797</v>
      </c>
      <c r="H798">
        <f t="shared" si="84"/>
        <v>795.40599999999995</v>
      </c>
      <c r="J798">
        <f t="shared" si="85"/>
        <v>795</v>
      </c>
      <c r="K798">
        <f t="shared" si="88"/>
        <v>2</v>
      </c>
      <c r="L798" s="9">
        <f t="shared" si="86"/>
        <v>0.9974905897114178</v>
      </c>
      <c r="M798" s="8">
        <f t="shared" si="89"/>
        <v>5.0941028858220161E-4</v>
      </c>
    </row>
    <row r="799" spans="6:13" x14ac:dyDescent="0.25">
      <c r="F799">
        <f t="shared" si="87"/>
        <v>0</v>
      </c>
      <c r="G799">
        <f t="shared" si="90"/>
        <v>798</v>
      </c>
      <c r="H799">
        <f t="shared" si="84"/>
        <v>796.404</v>
      </c>
      <c r="J799">
        <f t="shared" si="85"/>
        <v>796</v>
      </c>
      <c r="K799">
        <f t="shared" si="88"/>
        <v>2</v>
      </c>
      <c r="L799" s="9">
        <f t="shared" si="86"/>
        <v>0.99749373433583954</v>
      </c>
      <c r="M799" s="8">
        <f t="shared" si="89"/>
        <v>5.062656641604546E-4</v>
      </c>
    </row>
    <row r="800" spans="6:13" x14ac:dyDescent="0.25">
      <c r="F800">
        <f t="shared" si="87"/>
        <v>0</v>
      </c>
      <c r="G800">
        <f t="shared" si="90"/>
        <v>799</v>
      </c>
      <c r="H800">
        <f t="shared" si="84"/>
        <v>797.40200000000004</v>
      </c>
      <c r="J800">
        <f t="shared" si="85"/>
        <v>797</v>
      </c>
      <c r="K800">
        <f t="shared" si="88"/>
        <v>2</v>
      </c>
      <c r="L800" s="9">
        <f t="shared" si="86"/>
        <v>0.99749687108886109</v>
      </c>
      <c r="M800" s="8">
        <f t="shared" si="89"/>
        <v>5.031289111389059E-4</v>
      </c>
    </row>
    <row r="801" spans="6:13" x14ac:dyDescent="0.25">
      <c r="F801">
        <f t="shared" si="87"/>
        <v>1</v>
      </c>
      <c r="G801">
        <f t="shared" si="90"/>
        <v>800</v>
      </c>
      <c r="H801">
        <f t="shared" si="84"/>
        <v>798.4</v>
      </c>
      <c r="J801">
        <f t="shared" si="85"/>
        <v>798</v>
      </c>
      <c r="K801">
        <f t="shared" si="88"/>
        <v>2</v>
      </c>
      <c r="L801" s="9">
        <f t="shared" si="86"/>
        <v>0.99750000000000005</v>
      </c>
      <c r="M801" s="8">
        <f t="shared" si="89"/>
        <v>4.9999999999994493E-4</v>
      </c>
    </row>
    <row r="802" spans="6:13" x14ac:dyDescent="0.25">
      <c r="F802">
        <f t="shared" si="87"/>
        <v>1</v>
      </c>
      <c r="G802">
        <f t="shared" si="90"/>
        <v>801</v>
      </c>
      <c r="H802">
        <f t="shared" si="84"/>
        <v>799.39800000000002</v>
      </c>
      <c r="J802">
        <f t="shared" si="85"/>
        <v>799</v>
      </c>
      <c r="K802">
        <f t="shared" si="88"/>
        <v>2</v>
      </c>
      <c r="L802" s="9">
        <f t="shared" si="86"/>
        <v>0.99750312109862671</v>
      </c>
      <c r="M802" s="8">
        <f t="shared" si="89"/>
        <v>4.9687890137328772E-4</v>
      </c>
    </row>
    <row r="803" spans="6:13" x14ac:dyDescent="0.25">
      <c r="F803">
        <f t="shared" si="87"/>
        <v>1</v>
      </c>
      <c r="G803">
        <f t="shared" si="90"/>
        <v>802</v>
      </c>
      <c r="H803">
        <f t="shared" si="84"/>
        <v>800.39599999999996</v>
      </c>
      <c r="J803">
        <f t="shared" si="85"/>
        <v>800</v>
      </c>
      <c r="K803">
        <f t="shared" si="88"/>
        <v>2</v>
      </c>
      <c r="L803" s="9">
        <f t="shared" si="86"/>
        <v>0.99750623441396513</v>
      </c>
      <c r="M803" s="8">
        <f t="shared" si="89"/>
        <v>4.9376558603486664E-4</v>
      </c>
    </row>
    <row r="804" spans="6:13" x14ac:dyDescent="0.25">
      <c r="F804">
        <f t="shared" si="87"/>
        <v>1</v>
      </c>
      <c r="G804">
        <f t="shared" si="90"/>
        <v>803</v>
      </c>
      <c r="H804">
        <f t="shared" si="84"/>
        <v>801.39400000000001</v>
      </c>
      <c r="J804">
        <f t="shared" si="85"/>
        <v>801</v>
      </c>
      <c r="K804">
        <f t="shared" si="88"/>
        <v>2</v>
      </c>
      <c r="L804" s="9">
        <f t="shared" si="86"/>
        <v>0.99750933997509339</v>
      </c>
      <c r="M804" s="8">
        <f t="shared" si="89"/>
        <v>4.9066002490660843E-4</v>
      </c>
    </row>
    <row r="805" spans="6:13" x14ac:dyDescent="0.25">
      <c r="F805">
        <f t="shared" si="87"/>
        <v>1</v>
      </c>
      <c r="G805">
        <f t="shared" si="90"/>
        <v>804</v>
      </c>
      <c r="H805">
        <f t="shared" si="84"/>
        <v>802.39200000000005</v>
      </c>
      <c r="J805">
        <f t="shared" si="85"/>
        <v>802</v>
      </c>
      <c r="K805">
        <f t="shared" si="88"/>
        <v>2</v>
      </c>
      <c r="L805" s="9">
        <f t="shared" si="86"/>
        <v>0.99751243781094523</v>
      </c>
      <c r="M805" s="8">
        <f t="shared" si="89"/>
        <v>4.8756218905476878E-4</v>
      </c>
    </row>
    <row r="806" spans="6:13" x14ac:dyDescent="0.25">
      <c r="F806">
        <f t="shared" si="87"/>
        <v>1</v>
      </c>
      <c r="G806">
        <f t="shared" si="90"/>
        <v>805</v>
      </c>
      <c r="H806">
        <f t="shared" si="84"/>
        <v>803.39</v>
      </c>
      <c r="J806">
        <f t="shared" si="85"/>
        <v>803</v>
      </c>
      <c r="K806">
        <f t="shared" si="88"/>
        <v>2</v>
      </c>
      <c r="L806" s="9">
        <f t="shared" si="86"/>
        <v>0.99751552795031051</v>
      </c>
      <c r="M806" s="8">
        <f t="shared" si="89"/>
        <v>4.8447204968948832E-4</v>
      </c>
    </row>
    <row r="807" spans="6:13" x14ac:dyDescent="0.25">
      <c r="F807">
        <f t="shared" si="87"/>
        <v>1</v>
      </c>
      <c r="G807">
        <f t="shared" si="90"/>
        <v>806</v>
      </c>
      <c r="H807">
        <f t="shared" si="84"/>
        <v>804.38800000000003</v>
      </c>
      <c r="J807">
        <f t="shared" si="85"/>
        <v>804</v>
      </c>
      <c r="K807">
        <f t="shared" si="88"/>
        <v>2</v>
      </c>
      <c r="L807" s="9">
        <f t="shared" si="86"/>
        <v>0.9975186104218362</v>
      </c>
      <c r="M807" s="8">
        <f t="shared" si="89"/>
        <v>4.8138957816379335E-4</v>
      </c>
    </row>
    <row r="808" spans="6:13" x14ac:dyDescent="0.25">
      <c r="F808">
        <f t="shared" si="87"/>
        <v>1</v>
      </c>
      <c r="G808">
        <f t="shared" si="90"/>
        <v>807</v>
      </c>
      <c r="H808">
        <f t="shared" si="84"/>
        <v>805.38599999999997</v>
      </c>
      <c r="J808">
        <f t="shared" si="85"/>
        <v>805</v>
      </c>
      <c r="K808">
        <f t="shared" si="88"/>
        <v>2</v>
      </c>
      <c r="L808" s="9">
        <f t="shared" si="86"/>
        <v>0.99752168525402729</v>
      </c>
      <c r="M808" s="8">
        <f t="shared" si="89"/>
        <v>4.7831474597270773E-4</v>
      </c>
    </row>
    <row r="809" spans="6:13" x14ac:dyDescent="0.25">
      <c r="F809">
        <f t="shared" si="87"/>
        <v>1</v>
      </c>
      <c r="G809">
        <f t="shared" si="90"/>
        <v>808</v>
      </c>
      <c r="H809">
        <f t="shared" si="84"/>
        <v>806.38400000000001</v>
      </c>
      <c r="J809">
        <f t="shared" si="85"/>
        <v>806</v>
      </c>
      <c r="K809">
        <f t="shared" si="88"/>
        <v>2</v>
      </c>
      <c r="L809" s="9">
        <f t="shared" si="86"/>
        <v>0.99752475247524752</v>
      </c>
      <c r="M809" s="8">
        <f t="shared" si="89"/>
        <v>4.7524752475247567E-4</v>
      </c>
    </row>
    <row r="810" spans="6:13" x14ac:dyDescent="0.25">
      <c r="F810">
        <f t="shared" si="87"/>
        <v>1</v>
      </c>
      <c r="G810">
        <f t="shared" si="90"/>
        <v>809</v>
      </c>
      <c r="H810">
        <f t="shared" si="84"/>
        <v>807.38199999999995</v>
      </c>
      <c r="J810">
        <f t="shared" si="85"/>
        <v>807</v>
      </c>
      <c r="K810">
        <f t="shared" si="88"/>
        <v>2</v>
      </c>
      <c r="L810" s="9">
        <f t="shared" si="86"/>
        <v>0.99752781211372066</v>
      </c>
      <c r="M810" s="8">
        <f t="shared" si="89"/>
        <v>4.721878862793405E-4</v>
      </c>
    </row>
    <row r="811" spans="6:13" x14ac:dyDescent="0.25">
      <c r="F811">
        <f t="shared" si="87"/>
        <v>1</v>
      </c>
      <c r="G811">
        <f t="shared" si="90"/>
        <v>810</v>
      </c>
      <c r="H811">
        <f t="shared" si="84"/>
        <v>808.38</v>
      </c>
      <c r="J811">
        <f t="shared" si="85"/>
        <v>808</v>
      </c>
      <c r="K811">
        <f t="shared" si="88"/>
        <v>2</v>
      </c>
      <c r="L811" s="9">
        <f t="shared" si="86"/>
        <v>0.9975308641975309</v>
      </c>
      <c r="M811" s="8">
        <f t="shared" si="89"/>
        <v>4.6913580246910058E-4</v>
      </c>
    </row>
    <row r="812" spans="6:13" x14ac:dyDescent="0.25">
      <c r="F812">
        <f t="shared" si="87"/>
        <v>1</v>
      </c>
      <c r="G812">
        <f t="shared" si="90"/>
        <v>811</v>
      </c>
      <c r="H812">
        <f t="shared" si="84"/>
        <v>809.37800000000004</v>
      </c>
      <c r="J812">
        <f t="shared" si="85"/>
        <v>809</v>
      </c>
      <c r="K812">
        <f t="shared" si="88"/>
        <v>2</v>
      </c>
      <c r="L812" s="9">
        <f t="shared" si="86"/>
        <v>0.99753390875462389</v>
      </c>
      <c r="M812" s="8">
        <f t="shared" si="89"/>
        <v>4.6609124537611013E-4</v>
      </c>
    </row>
    <row r="813" spans="6:13" x14ac:dyDescent="0.25">
      <c r="F813">
        <f t="shared" si="87"/>
        <v>1</v>
      </c>
      <c r="G813">
        <f t="shared" si="90"/>
        <v>812</v>
      </c>
      <c r="H813">
        <f t="shared" si="84"/>
        <v>810.37599999999998</v>
      </c>
      <c r="J813">
        <f t="shared" si="85"/>
        <v>810</v>
      </c>
      <c r="K813">
        <f t="shared" si="88"/>
        <v>2</v>
      </c>
      <c r="L813" s="9">
        <f t="shared" si="86"/>
        <v>0.99753694581280783</v>
      </c>
      <c r="M813" s="8">
        <f t="shared" si="89"/>
        <v>4.6305418719216895E-4</v>
      </c>
    </row>
    <row r="814" spans="6:13" x14ac:dyDescent="0.25">
      <c r="F814">
        <f t="shared" si="87"/>
        <v>1</v>
      </c>
      <c r="G814">
        <f t="shared" si="90"/>
        <v>813</v>
      </c>
      <c r="H814">
        <f t="shared" si="84"/>
        <v>811.37400000000002</v>
      </c>
      <c r="J814">
        <f t="shared" si="85"/>
        <v>811</v>
      </c>
      <c r="K814">
        <f t="shared" si="88"/>
        <v>2</v>
      </c>
      <c r="L814" s="9">
        <f t="shared" si="86"/>
        <v>0.99753997539975403</v>
      </c>
      <c r="M814" s="8">
        <f t="shared" si="89"/>
        <v>4.6002460024596736E-4</v>
      </c>
    </row>
    <row r="815" spans="6:13" x14ac:dyDescent="0.25">
      <c r="F815">
        <f t="shared" si="87"/>
        <v>1</v>
      </c>
      <c r="G815">
        <f t="shared" si="90"/>
        <v>814</v>
      </c>
      <c r="H815">
        <f t="shared" si="84"/>
        <v>812.37199999999996</v>
      </c>
      <c r="J815">
        <f t="shared" si="85"/>
        <v>812</v>
      </c>
      <c r="K815">
        <f t="shared" si="88"/>
        <v>2</v>
      </c>
      <c r="L815" s="9">
        <f t="shared" si="86"/>
        <v>0.99754299754299758</v>
      </c>
      <c r="M815" s="8">
        <f t="shared" si="89"/>
        <v>4.5700245700242004E-4</v>
      </c>
    </row>
    <row r="816" spans="6:13" x14ac:dyDescent="0.25">
      <c r="F816">
        <f t="shared" si="87"/>
        <v>1</v>
      </c>
      <c r="G816">
        <f t="shared" si="90"/>
        <v>815</v>
      </c>
      <c r="H816">
        <f t="shared" si="84"/>
        <v>813.37</v>
      </c>
      <c r="J816">
        <f t="shared" si="85"/>
        <v>813</v>
      </c>
      <c r="K816">
        <f t="shared" si="88"/>
        <v>2</v>
      </c>
      <c r="L816" s="9">
        <f t="shared" si="86"/>
        <v>0.99754601226993866</v>
      </c>
      <c r="M816" s="8">
        <f t="shared" si="89"/>
        <v>4.5398773006133375E-4</v>
      </c>
    </row>
    <row r="817" spans="6:13" x14ac:dyDescent="0.25">
      <c r="F817">
        <f t="shared" si="87"/>
        <v>1</v>
      </c>
      <c r="G817">
        <f t="shared" si="90"/>
        <v>816</v>
      </c>
      <c r="H817">
        <f t="shared" si="84"/>
        <v>814.36800000000005</v>
      </c>
      <c r="J817">
        <f t="shared" si="85"/>
        <v>814</v>
      </c>
      <c r="K817">
        <f t="shared" si="88"/>
        <v>2</v>
      </c>
      <c r="L817" s="9">
        <f t="shared" si="86"/>
        <v>0.99754901960784315</v>
      </c>
      <c r="M817" s="8">
        <f t="shared" si="89"/>
        <v>4.5098039215685226E-4</v>
      </c>
    </row>
    <row r="818" spans="6:13" x14ac:dyDescent="0.25">
      <c r="F818">
        <f t="shared" si="87"/>
        <v>1</v>
      </c>
      <c r="G818">
        <f t="shared" si="90"/>
        <v>817</v>
      </c>
      <c r="H818">
        <f t="shared" si="84"/>
        <v>815.36599999999999</v>
      </c>
      <c r="J818">
        <f t="shared" si="85"/>
        <v>815</v>
      </c>
      <c r="K818">
        <f t="shared" si="88"/>
        <v>2</v>
      </c>
      <c r="L818" s="9">
        <f t="shared" si="86"/>
        <v>0.99755201958384332</v>
      </c>
      <c r="M818" s="8">
        <f t="shared" si="89"/>
        <v>4.4798041615667916E-4</v>
      </c>
    </row>
    <row r="819" spans="6:13" x14ac:dyDescent="0.25">
      <c r="F819">
        <f t="shared" si="87"/>
        <v>1</v>
      </c>
      <c r="G819">
        <f t="shared" si="90"/>
        <v>818</v>
      </c>
      <c r="H819">
        <f t="shared" si="84"/>
        <v>816.36400000000003</v>
      </c>
      <c r="J819">
        <f t="shared" si="85"/>
        <v>816</v>
      </c>
      <c r="K819">
        <f t="shared" si="88"/>
        <v>2</v>
      </c>
      <c r="L819" s="9">
        <f t="shared" si="86"/>
        <v>0.99755501222493892</v>
      </c>
      <c r="M819" s="8">
        <f t="shared" si="89"/>
        <v>4.4498777506107867E-4</v>
      </c>
    </row>
    <row r="820" spans="6:13" x14ac:dyDescent="0.25">
      <c r="F820">
        <f t="shared" si="87"/>
        <v>1</v>
      </c>
      <c r="G820">
        <f t="shared" si="90"/>
        <v>819</v>
      </c>
      <c r="H820">
        <f t="shared" si="84"/>
        <v>817.36199999999997</v>
      </c>
      <c r="J820">
        <f t="shared" si="85"/>
        <v>817</v>
      </c>
      <c r="K820">
        <f t="shared" si="88"/>
        <v>2</v>
      </c>
      <c r="L820" s="9">
        <f t="shared" si="86"/>
        <v>0.99755799755799757</v>
      </c>
      <c r="M820" s="8">
        <f t="shared" si="89"/>
        <v>4.4200244200243155E-4</v>
      </c>
    </row>
    <row r="821" spans="6:13" x14ac:dyDescent="0.25">
      <c r="F821">
        <f t="shared" si="87"/>
        <v>1</v>
      </c>
      <c r="G821">
        <f t="shared" si="90"/>
        <v>820</v>
      </c>
      <c r="H821">
        <f t="shared" si="84"/>
        <v>818.36</v>
      </c>
      <c r="J821">
        <f t="shared" si="85"/>
        <v>818</v>
      </c>
      <c r="K821">
        <f t="shared" si="88"/>
        <v>2</v>
      </c>
      <c r="L821" s="9">
        <f t="shared" si="86"/>
        <v>0.9975609756097561</v>
      </c>
      <c r="M821" s="8">
        <f t="shared" si="89"/>
        <v>4.3902439024390283E-4</v>
      </c>
    </row>
    <row r="822" spans="6:13" x14ac:dyDescent="0.25">
      <c r="F822">
        <f t="shared" si="87"/>
        <v>1</v>
      </c>
      <c r="G822">
        <f t="shared" si="90"/>
        <v>821</v>
      </c>
      <c r="H822">
        <f t="shared" ref="H822:H885" si="91">D$2*G822</f>
        <v>819.35799999999995</v>
      </c>
      <c r="J822">
        <f t="shared" si="85"/>
        <v>819</v>
      </c>
      <c r="K822">
        <f t="shared" si="88"/>
        <v>2</v>
      </c>
      <c r="L822" s="9">
        <f t="shared" si="86"/>
        <v>0.997563946406821</v>
      </c>
      <c r="M822" s="8">
        <f t="shared" si="89"/>
        <v>4.3605359317899772E-4</v>
      </c>
    </row>
    <row r="823" spans="6:13" x14ac:dyDescent="0.25">
      <c r="F823">
        <f t="shared" si="87"/>
        <v>1</v>
      </c>
      <c r="G823">
        <f t="shared" si="90"/>
        <v>822</v>
      </c>
      <c r="H823">
        <f t="shared" si="91"/>
        <v>820.35599999999999</v>
      </c>
      <c r="J823">
        <f t="shared" si="85"/>
        <v>820</v>
      </c>
      <c r="K823">
        <f t="shared" si="88"/>
        <v>2</v>
      </c>
      <c r="L823" s="9">
        <f t="shared" si="86"/>
        <v>0.9975669099756691</v>
      </c>
      <c r="M823" s="8">
        <f t="shared" si="89"/>
        <v>4.330900243308955E-4</v>
      </c>
    </row>
    <row r="824" spans="6:13" x14ac:dyDescent="0.25">
      <c r="F824">
        <f t="shared" si="87"/>
        <v>1</v>
      </c>
      <c r="G824">
        <f t="shared" si="90"/>
        <v>823</v>
      </c>
      <c r="H824">
        <f t="shared" si="91"/>
        <v>821.35400000000004</v>
      </c>
      <c r="J824">
        <f t="shared" si="85"/>
        <v>821</v>
      </c>
      <c r="K824">
        <f t="shared" si="88"/>
        <v>2</v>
      </c>
      <c r="L824" s="9">
        <f t="shared" si="86"/>
        <v>0.99756986634264888</v>
      </c>
      <c r="M824" s="8">
        <f t="shared" si="89"/>
        <v>4.3013365735111719E-4</v>
      </c>
    </row>
    <row r="825" spans="6:13" x14ac:dyDescent="0.25">
      <c r="F825">
        <f t="shared" si="87"/>
        <v>1</v>
      </c>
      <c r="G825">
        <f t="shared" si="90"/>
        <v>824</v>
      </c>
      <c r="H825">
        <f t="shared" si="91"/>
        <v>822.35199999999998</v>
      </c>
      <c r="J825">
        <f t="shared" si="85"/>
        <v>822</v>
      </c>
      <c r="K825">
        <f t="shared" si="88"/>
        <v>2</v>
      </c>
      <c r="L825" s="9">
        <f t="shared" si="86"/>
        <v>0.99757281553398058</v>
      </c>
      <c r="M825" s="8">
        <f t="shared" si="89"/>
        <v>4.2718446601941462E-4</v>
      </c>
    </row>
    <row r="826" spans="6:13" x14ac:dyDescent="0.25">
      <c r="F826">
        <f t="shared" si="87"/>
        <v>1</v>
      </c>
      <c r="G826">
        <f t="shared" si="90"/>
        <v>825</v>
      </c>
      <c r="H826">
        <f t="shared" si="91"/>
        <v>823.35</v>
      </c>
      <c r="J826">
        <f t="shared" si="85"/>
        <v>823</v>
      </c>
      <c r="K826">
        <f t="shared" si="88"/>
        <v>2</v>
      </c>
      <c r="L826" s="9">
        <f t="shared" si="86"/>
        <v>0.99757575757575756</v>
      </c>
      <c r="M826" s="8">
        <f t="shared" si="89"/>
        <v>4.2424242424243808E-4</v>
      </c>
    </row>
    <row r="827" spans="6:13" x14ac:dyDescent="0.25">
      <c r="F827">
        <f t="shared" si="87"/>
        <v>1</v>
      </c>
      <c r="G827">
        <f t="shared" si="90"/>
        <v>826</v>
      </c>
      <c r="H827">
        <f t="shared" si="91"/>
        <v>824.34799999999996</v>
      </c>
      <c r="J827">
        <f t="shared" si="85"/>
        <v>824</v>
      </c>
      <c r="K827">
        <f t="shared" si="88"/>
        <v>2</v>
      </c>
      <c r="L827" s="9">
        <f t="shared" si="86"/>
        <v>0.99757869249394671</v>
      </c>
      <c r="M827" s="8">
        <f t="shared" si="89"/>
        <v>4.2130750605329226E-4</v>
      </c>
    </row>
    <row r="828" spans="6:13" x14ac:dyDescent="0.25">
      <c r="F828">
        <f t="shared" si="87"/>
        <v>1</v>
      </c>
      <c r="G828">
        <f t="shared" si="90"/>
        <v>827</v>
      </c>
      <c r="H828">
        <f t="shared" si="91"/>
        <v>825.346</v>
      </c>
      <c r="J828">
        <f t="shared" si="85"/>
        <v>825</v>
      </c>
      <c r="K828">
        <f t="shared" si="88"/>
        <v>2</v>
      </c>
      <c r="L828" s="9">
        <f t="shared" si="86"/>
        <v>0.99758162031438935</v>
      </c>
      <c r="M828" s="8">
        <f t="shared" si="89"/>
        <v>4.1837968561064809E-4</v>
      </c>
    </row>
    <row r="829" spans="6:13" x14ac:dyDescent="0.25">
      <c r="F829">
        <f t="shared" si="87"/>
        <v>1</v>
      </c>
      <c r="G829">
        <f t="shared" si="90"/>
        <v>828</v>
      </c>
      <c r="H829">
        <f t="shared" si="91"/>
        <v>826.34400000000005</v>
      </c>
      <c r="J829">
        <f t="shared" si="85"/>
        <v>826</v>
      </c>
      <c r="K829">
        <f t="shared" si="88"/>
        <v>2</v>
      </c>
      <c r="L829" s="9">
        <f t="shared" si="86"/>
        <v>0.99758454106280192</v>
      </c>
      <c r="M829" s="8">
        <f t="shared" si="89"/>
        <v>4.1545893719807658E-4</v>
      </c>
    </row>
    <row r="830" spans="6:13" x14ac:dyDescent="0.25">
      <c r="F830">
        <f t="shared" si="87"/>
        <v>1</v>
      </c>
      <c r="G830">
        <f t="shared" si="90"/>
        <v>829</v>
      </c>
      <c r="H830">
        <f t="shared" si="91"/>
        <v>827.34199999999998</v>
      </c>
      <c r="J830">
        <f t="shared" si="85"/>
        <v>827</v>
      </c>
      <c r="K830">
        <f t="shared" si="88"/>
        <v>2</v>
      </c>
      <c r="L830" s="9">
        <f t="shared" si="86"/>
        <v>0.99758745476477684</v>
      </c>
      <c r="M830" s="8">
        <f t="shared" si="89"/>
        <v>4.1254523522316067E-4</v>
      </c>
    </row>
    <row r="831" spans="6:13" x14ac:dyDescent="0.25">
      <c r="F831">
        <f t="shared" si="87"/>
        <v>1</v>
      </c>
      <c r="G831">
        <f t="shared" si="90"/>
        <v>830</v>
      </c>
      <c r="H831">
        <f t="shared" si="91"/>
        <v>828.34</v>
      </c>
      <c r="J831">
        <f t="shared" si="85"/>
        <v>828</v>
      </c>
      <c r="K831">
        <f t="shared" si="88"/>
        <v>2</v>
      </c>
      <c r="L831" s="9">
        <f t="shared" si="86"/>
        <v>0.99759036144578317</v>
      </c>
      <c r="M831" s="8">
        <f t="shared" si="89"/>
        <v>4.0963855421682904E-4</v>
      </c>
    </row>
    <row r="832" spans="6:13" x14ac:dyDescent="0.25">
      <c r="F832">
        <f t="shared" si="87"/>
        <v>1</v>
      </c>
      <c r="G832">
        <f t="shared" si="90"/>
        <v>831</v>
      </c>
      <c r="H832">
        <f t="shared" si="91"/>
        <v>829.33799999999997</v>
      </c>
      <c r="J832">
        <f t="shared" si="85"/>
        <v>829</v>
      </c>
      <c r="K832">
        <f t="shared" si="88"/>
        <v>2</v>
      </c>
      <c r="L832" s="9">
        <f t="shared" si="86"/>
        <v>0.99759326113116731</v>
      </c>
      <c r="M832" s="8">
        <f t="shared" si="89"/>
        <v>4.0673886883269006E-4</v>
      </c>
    </row>
    <row r="833" spans="6:13" x14ac:dyDescent="0.25">
      <c r="F833">
        <f t="shared" si="87"/>
        <v>1</v>
      </c>
      <c r="G833">
        <f t="shared" si="90"/>
        <v>832</v>
      </c>
      <c r="H833">
        <f t="shared" si="91"/>
        <v>830.33600000000001</v>
      </c>
      <c r="J833">
        <f t="shared" si="85"/>
        <v>830</v>
      </c>
      <c r="K833">
        <f t="shared" si="88"/>
        <v>2</v>
      </c>
      <c r="L833" s="9">
        <f t="shared" si="86"/>
        <v>0.99759615384615385</v>
      </c>
      <c r="M833" s="8">
        <f t="shared" si="89"/>
        <v>4.0384615384614353E-4</v>
      </c>
    </row>
    <row r="834" spans="6:13" x14ac:dyDescent="0.25">
      <c r="F834">
        <f t="shared" si="87"/>
        <v>1</v>
      </c>
      <c r="G834">
        <f t="shared" si="90"/>
        <v>833</v>
      </c>
      <c r="H834">
        <f t="shared" si="91"/>
        <v>831.33399999999995</v>
      </c>
      <c r="J834">
        <f t="shared" ref="J834:J897" si="92">ROUND(H834:H2333,0)</f>
        <v>831</v>
      </c>
      <c r="K834">
        <f t="shared" si="88"/>
        <v>2</v>
      </c>
      <c r="L834" s="9">
        <f t="shared" ref="L834:L897" si="93">J834/G834</f>
        <v>0.99759903961584628</v>
      </c>
      <c r="M834" s="8">
        <f t="shared" si="89"/>
        <v>4.009603841537146E-4</v>
      </c>
    </row>
    <row r="835" spans="6:13" x14ac:dyDescent="0.25">
      <c r="F835">
        <f t="shared" ref="F835:F898" si="94">IF(M835&lt;0.0005,1,0)</f>
        <v>1</v>
      </c>
      <c r="G835">
        <f t="shared" si="90"/>
        <v>834</v>
      </c>
      <c r="H835">
        <f t="shared" si="91"/>
        <v>832.33199999999999</v>
      </c>
      <c r="J835">
        <f t="shared" si="92"/>
        <v>832</v>
      </c>
      <c r="K835">
        <f t="shared" ref="K835:K898" si="95">G835-J835</f>
        <v>2</v>
      </c>
      <c r="L835" s="9">
        <f t="shared" si="93"/>
        <v>0.99760191846522783</v>
      </c>
      <c r="M835" s="8">
        <f t="shared" ref="M835:M898" si="96">ABS($D$2-L835)</f>
        <v>3.9808153477216557E-4</v>
      </c>
    </row>
    <row r="836" spans="6:13" x14ac:dyDescent="0.25">
      <c r="F836">
        <f t="shared" si="94"/>
        <v>1</v>
      </c>
      <c r="G836">
        <f t="shared" ref="G836:G899" si="97">1+G835</f>
        <v>835</v>
      </c>
      <c r="H836">
        <f t="shared" si="91"/>
        <v>833.33</v>
      </c>
      <c r="J836">
        <f t="shared" si="92"/>
        <v>833</v>
      </c>
      <c r="K836">
        <f t="shared" si="95"/>
        <v>2</v>
      </c>
      <c r="L836" s="9">
        <f t="shared" si="93"/>
        <v>0.99760479041916172</v>
      </c>
      <c r="M836" s="8">
        <f t="shared" si="96"/>
        <v>3.9520958083827384E-4</v>
      </c>
    </row>
    <row r="837" spans="6:13" x14ac:dyDescent="0.25">
      <c r="F837">
        <f t="shared" si="94"/>
        <v>1</v>
      </c>
      <c r="G837">
        <f t="shared" si="97"/>
        <v>836</v>
      </c>
      <c r="H837">
        <f t="shared" si="91"/>
        <v>834.32799999999997</v>
      </c>
      <c r="J837">
        <f t="shared" si="92"/>
        <v>834</v>
      </c>
      <c r="K837">
        <f t="shared" si="95"/>
        <v>2</v>
      </c>
      <c r="L837" s="9">
        <f t="shared" si="93"/>
        <v>0.99760765550239239</v>
      </c>
      <c r="M837" s="8">
        <f t="shared" si="96"/>
        <v>3.923444976076107E-4</v>
      </c>
    </row>
    <row r="838" spans="6:13" x14ac:dyDescent="0.25">
      <c r="F838">
        <f t="shared" si="94"/>
        <v>1</v>
      </c>
      <c r="G838">
        <f t="shared" si="97"/>
        <v>837</v>
      </c>
      <c r="H838">
        <f t="shared" si="91"/>
        <v>835.32600000000002</v>
      </c>
      <c r="J838">
        <f t="shared" si="92"/>
        <v>835</v>
      </c>
      <c r="K838">
        <f t="shared" si="95"/>
        <v>2</v>
      </c>
      <c r="L838" s="9">
        <f t="shared" si="93"/>
        <v>0.99761051373954601</v>
      </c>
      <c r="M838" s="8">
        <f t="shared" si="96"/>
        <v>3.8948626045398616E-4</v>
      </c>
    </row>
    <row r="839" spans="6:13" x14ac:dyDescent="0.25">
      <c r="F839">
        <f t="shared" si="94"/>
        <v>1</v>
      </c>
      <c r="G839">
        <f t="shared" si="97"/>
        <v>838</v>
      </c>
      <c r="H839">
        <f t="shared" si="91"/>
        <v>836.32399999999996</v>
      </c>
      <c r="J839">
        <f t="shared" si="92"/>
        <v>836</v>
      </c>
      <c r="K839">
        <f t="shared" si="95"/>
        <v>2</v>
      </c>
      <c r="L839" s="9">
        <f t="shared" si="93"/>
        <v>0.99761336515513122</v>
      </c>
      <c r="M839" s="8">
        <f t="shared" si="96"/>
        <v>3.8663484486878286E-4</v>
      </c>
    </row>
    <row r="840" spans="6:13" x14ac:dyDescent="0.25">
      <c r="F840">
        <f t="shared" si="94"/>
        <v>1</v>
      </c>
      <c r="G840">
        <f t="shared" si="97"/>
        <v>839</v>
      </c>
      <c r="H840">
        <f t="shared" si="91"/>
        <v>837.322</v>
      </c>
      <c r="J840">
        <f t="shared" si="92"/>
        <v>837</v>
      </c>
      <c r="K840">
        <f t="shared" si="95"/>
        <v>2</v>
      </c>
      <c r="L840" s="9">
        <f t="shared" si="93"/>
        <v>0.99761620977353993</v>
      </c>
      <c r="M840" s="8">
        <f t="shared" si="96"/>
        <v>3.8379022646006788E-4</v>
      </c>
    </row>
    <row r="841" spans="6:13" x14ac:dyDescent="0.25">
      <c r="F841">
        <f t="shared" si="94"/>
        <v>1</v>
      </c>
      <c r="G841">
        <f t="shared" si="97"/>
        <v>840</v>
      </c>
      <c r="H841">
        <f t="shared" si="91"/>
        <v>838.32</v>
      </c>
      <c r="J841">
        <f t="shared" si="92"/>
        <v>838</v>
      </c>
      <c r="K841">
        <f t="shared" si="95"/>
        <v>2</v>
      </c>
      <c r="L841" s="9">
        <f t="shared" si="93"/>
        <v>0.99761904761904763</v>
      </c>
      <c r="M841" s="8">
        <f t="shared" si="96"/>
        <v>3.8095238095237072E-4</v>
      </c>
    </row>
    <row r="842" spans="6:13" x14ac:dyDescent="0.25">
      <c r="F842">
        <f t="shared" si="94"/>
        <v>1</v>
      </c>
      <c r="G842">
        <f t="shared" si="97"/>
        <v>841</v>
      </c>
      <c r="H842">
        <f t="shared" si="91"/>
        <v>839.31799999999998</v>
      </c>
      <c r="J842">
        <f t="shared" si="92"/>
        <v>839</v>
      </c>
      <c r="K842">
        <f t="shared" si="95"/>
        <v>2</v>
      </c>
      <c r="L842" s="9">
        <f t="shared" si="93"/>
        <v>0.99762187871581454</v>
      </c>
      <c r="M842" s="8">
        <f t="shared" si="96"/>
        <v>3.7812128418546198E-4</v>
      </c>
    </row>
    <row r="843" spans="6:13" x14ac:dyDescent="0.25">
      <c r="F843">
        <f t="shared" si="94"/>
        <v>1</v>
      </c>
      <c r="G843">
        <f t="shared" si="97"/>
        <v>842</v>
      </c>
      <c r="H843">
        <f t="shared" si="91"/>
        <v>840.31600000000003</v>
      </c>
      <c r="J843">
        <f t="shared" si="92"/>
        <v>840</v>
      </c>
      <c r="K843">
        <f t="shared" si="95"/>
        <v>2</v>
      </c>
      <c r="L843" s="9">
        <f t="shared" si="93"/>
        <v>0.99762470308788598</v>
      </c>
      <c r="M843" s="8">
        <f t="shared" si="96"/>
        <v>3.7529691211402039E-4</v>
      </c>
    </row>
    <row r="844" spans="6:13" x14ac:dyDescent="0.25">
      <c r="F844">
        <f t="shared" si="94"/>
        <v>1</v>
      </c>
      <c r="G844">
        <f t="shared" si="97"/>
        <v>843</v>
      </c>
      <c r="H844">
        <f t="shared" si="91"/>
        <v>841.31399999999996</v>
      </c>
      <c r="J844">
        <f t="shared" si="92"/>
        <v>841</v>
      </c>
      <c r="K844">
        <f t="shared" si="95"/>
        <v>2</v>
      </c>
      <c r="L844" s="9">
        <f t="shared" si="93"/>
        <v>0.99762752075919336</v>
      </c>
      <c r="M844" s="8">
        <f t="shared" si="96"/>
        <v>3.7247924080663353E-4</v>
      </c>
    </row>
    <row r="845" spans="6:13" x14ac:dyDescent="0.25">
      <c r="F845">
        <f t="shared" si="94"/>
        <v>1</v>
      </c>
      <c r="G845">
        <f t="shared" si="97"/>
        <v>844</v>
      </c>
      <c r="H845">
        <f t="shared" si="91"/>
        <v>842.31200000000001</v>
      </c>
      <c r="J845">
        <f t="shared" si="92"/>
        <v>842</v>
      </c>
      <c r="K845">
        <f t="shared" si="95"/>
        <v>2</v>
      </c>
      <c r="L845" s="9">
        <f t="shared" si="93"/>
        <v>0.99763033175355453</v>
      </c>
      <c r="M845" s="8">
        <f t="shared" si="96"/>
        <v>3.6966824644546481E-4</v>
      </c>
    </row>
    <row r="846" spans="6:13" x14ac:dyDescent="0.25">
      <c r="F846">
        <f t="shared" si="94"/>
        <v>1</v>
      </c>
      <c r="G846">
        <f t="shared" si="97"/>
        <v>845</v>
      </c>
      <c r="H846">
        <f t="shared" si="91"/>
        <v>843.31</v>
      </c>
      <c r="J846">
        <f t="shared" si="92"/>
        <v>843</v>
      </c>
      <c r="K846">
        <f t="shared" si="95"/>
        <v>2</v>
      </c>
      <c r="L846" s="9">
        <f t="shared" si="93"/>
        <v>0.99763313609467452</v>
      </c>
      <c r="M846" s="8">
        <f t="shared" si="96"/>
        <v>3.668639053254763E-4</v>
      </c>
    </row>
    <row r="847" spans="6:13" x14ac:dyDescent="0.25">
      <c r="F847">
        <f t="shared" si="94"/>
        <v>1</v>
      </c>
      <c r="G847">
        <f t="shared" si="97"/>
        <v>846</v>
      </c>
      <c r="H847">
        <f t="shared" si="91"/>
        <v>844.30799999999999</v>
      </c>
      <c r="J847">
        <f t="shared" si="92"/>
        <v>844</v>
      </c>
      <c r="K847">
        <f t="shared" si="95"/>
        <v>2</v>
      </c>
      <c r="L847" s="9">
        <f t="shared" si="93"/>
        <v>0.99763593380614657</v>
      </c>
      <c r="M847" s="8">
        <f t="shared" si="96"/>
        <v>3.6406619385342953E-4</v>
      </c>
    </row>
    <row r="848" spans="6:13" x14ac:dyDescent="0.25">
      <c r="F848">
        <f t="shared" si="94"/>
        <v>1</v>
      </c>
      <c r="G848">
        <f t="shared" si="97"/>
        <v>847</v>
      </c>
      <c r="H848">
        <f t="shared" si="91"/>
        <v>845.30600000000004</v>
      </c>
      <c r="J848">
        <f t="shared" si="92"/>
        <v>845</v>
      </c>
      <c r="K848">
        <f t="shared" si="95"/>
        <v>2</v>
      </c>
      <c r="L848" s="9">
        <f t="shared" si="93"/>
        <v>0.99763872491145222</v>
      </c>
      <c r="M848" s="8">
        <f t="shared" si="96"/>
        <v>3.6127508854777446E-4</v>
      </c>
    </row>
    <row r="849" spans="6:13" x14ac:dyDescent="0.25">
      <c r="F849">
        <f t="shared" si="94"/>
        <v>1</v>
      </c>
      <c r="G849">
        <f t="shared" si="97"/>
        <v>848</v>
      </c>
      <c r="H849">
        <f t="shared" si="91"/>
        <v>846.30399999999997</v>
      </c>
      <c r="J849">
        <f t="shared" si="92"/>
        <v>846</v>
      </c>
      <c r="K849">
        <f t="shared" si="95"/>
        <v>2</v>
      </c>
      <c r="L849" s="9">
        <f t="shared" si="93"/>
        <v>0.99764150943396224</v>
      </c>
      <c r="M849" s="8">
        <f t="shared" si="96"/>
        <v>3.584905660377613E-4</v>
      </c>
    </row>
    <row r="850" spans="6:13" x14ac:dyDescent="0.25">
      <c r="F850">
        <f t="shared" si="94"/>
        <v>1</v>
      </c>
      <c r="G850">
        <f t="shared" si="97"/>
        <v>849</v>
      </c>
      <c r="H850">
        <f t="shared" si="91"/>
        <v>847.30200000000002</v>
      </c>
      <c r="J850">
        <f t="shared" si="92"/>
        <v>847</v>
      </c>
      <c r="K850">
        <f t="shared" si="95"/>
        <v>2</v>
      </c>
      <c r="L850" s="9">
        <f t="shared" si="93"/>
        <v>0.99764428739693756</v>
      </c>
      <c r="M850" s="8">
        <f t="shared" si="96"/>
        <v>3.5571260306244135E-4</v>
      </c>
    </row>
    <row r="851" spans="6:13" x14ac:dyDescent="0.25">
      <c r="F851">
        <f t="shared" si="94"/>
        <v>1</v>
      </c>
      <c r="G851">
        <f t="shared" si="97"/>
        <v>850</v>
      </c>
      <c r="H851">
        <f t="shared" si="91"/>
        <v>848.3</v>
      </c>
      <c r="J851">
        <f t="shared" si="92"/>
        <v>848</v>
      </c>
      <c r="K851">
        <f t="shared" si="95"/>
        <v>2</v>
      </c>
      <c r="L851" s="9">
        <f t="shared" si="93"/>
        <v>0.99764705882352944</v>
      </c>
      <c r="M851" s="8">
        <f t="shared" si="96"/>
        <v>3.529411764705559E-4</v>
      </c>
    </row>
    <row r="852" spans="6:13" x14ac:dyDescent="0.25">
      <c r="F852">
        <f t="shared" si="94"/>
        <v>1</v>
      </c>
      <c r="G852">
        <f t="shared" si="97"/>
        <v>851</v>
      </c>
      <c r="H852">
        <f t="shared" si="91"/>
        <v>849.298</v>
      </c>
      <c r="J852">
        <f t="shared" si="92"/>
        <v>849</v>
      </c>
      <c r="K852">
        <f t="shared" si="95"/>
        <v>2</v>
      </c>
      <c r="L852" s="9">
        <f t="shared" si="93"/>
        <v>0.99764982373678024</v>
      </c>
      <c r="M852" s="8">
        <f t="shared" si="96"/>
        <v>3.5017626321975914E-4</v>
      </c>
    </row>
    <row r="853" spans="6:13" x14ac:dyDescent="0.25">
      <c r="F853">
        <f t="shared" si="94"/>
        <v>1</v>
      </c>
      <c r="G853">
        <f t="shared" si="97"/>
        <v>852</v>
      </c>
      <c r="H853">
        <f t="shared" si="91"/>
        <v>850.29600000000005</v>
      </c>
      <c r="J853">
        <f t="shared" si="92"/>
        <v>850</v>
      </c>
      <c r="K853">
        <f t="shared" si="95"/>
        <v>2</v>
      </c>
      <c r="L853" s="9">
        <f t="shared" si="93"/>
        <v>0.99765258215962438</v>
      </c>
      <c r="M853" s="8">
        <f t="shared" si="96"/>
        <v>3.4741784037561896E-4</v>
      </c>
    </row>
    <row r="854" spans="6:13" x14ac:dyDescent="0.25">
      <c r="F854">
        <f t="shared" si="94"/>
        <v>1</v>
      </c>
      <c r="G854">
        <f t="shared" si="97"/>
        <v>853</v>
      </c>
      <c r="H854">
        <f t="shared" si="91"/>
        <v>851.29399999999998</v>
      </c>
      <c r="J854">
        <f t="shared" si="92"/>
        <v>851</v>
      </c>
      <c r="K854">
        <f t="shared" si="95"/>
        <v>2</v>
      </c>
      <c r="L854" s="9">
        <f t="shared" si="93"/>
        <v>0.9976553341148886</v>
      </c>
      <c r="M854" s="8">
        <f t="shared" si="96"/>
        <v>3.4466588511139484E-4</v>
      </c>
    </row>
    <row r="855" spans="6:13" x14ac:dyDescent="0.25">
      <c r="F855">
        <f t="shared" si="94"/>
        <v>1</v>
      </c>
      <c r="G855">
        <f t="shared" si="97"/>
        <v>854</v>
      </c>
      <c r="H855">
        <f t="shared" si="91"/>
        <v>852.29200000000003</v>
      </c>
      <c r="J855">
        <f t="shared" si="92"/>
        <v>852</v>
      </c>
      <c r="K855">
        <f t="shared" si="95"/>
        <v>2</v>
      </c>
      <c r="L855" s="9">
        <f t="shared" si="93"/>
        <v>0.99765807962529274</v>
      </c>
      <c r="M855" s="8">
        <f t="shared" si="96"/>
        <v>3.4192037470726078E-4</v>
      </c>
    </row>
    <row r="856" spans="6:13" x14ac:dyDescent="0.25">
      <c r="F856">
        <f t="shared" si="94"/>
        <v>1</v>
      </c>
      <c r="G856">
        <f t="shared" si="97"/>
        <v>855</v>
      </c>
      <c r="H856">
        <f t="shared" si="91"/>
        <v>853.29</v>
      </c>
      <c r="J856">
        <f t="shared" si="92"/>
        <v>853</v>
      </c>
      <c r="K856">
        <f t="shared" si="95"/>
        <v>2</v>
      </c>
      <c r="L856" s="9">
        <f t="shared" si="93"/>
        <v>0.99766081871345025</v>
      </c>
      <c r="M856" s="8">
        <f t="shared" si="96"/>
        <v>3.3918128654975011E-4</v>
      </c>
    </row>
    <row r="857" spans="6:13" x14ac:dyDescent="0.25">
      <c r="F857">
        <f t="shared" si="94"/>
        <v>1</v>
      </c>
      <c r="G857">
        <f t="shared" si="97"/>
        <v>856</v>
      </c>
      <c r="H857">
        <f t="shared" si="91"/>
        <v>854.28800000000001</v>
      </c>
      <c r="J857">
        <f t="shared" si="92"/>
        <v>854</v>
      </c>
      <c r="K857">
        <f t="shared" si="95"/>
        <v>2</v>
      </c>
      <c r="L857" s="9">
        <f t="shared" si="93"/>
        <v>0.99766355140186913</v>
      </c>
      <c r="M857" s="8">
        <f t="shared" si="96"/>
        <v>3.3644859813086736E-4</v>
      </c>
    </row>
    <row r="858" spans="6:13" x14ac:dyDescent="0.25">
      <c r="F858">
        <f t="shared" si="94"/>
        <v>1</v>
      </c>
      <c r="G858">
        <f t="shared" si="97"/>
        <v>857</v>
      </c>
      <c r="H858">
        <f t="shared" si="91"/>
        <v>855.28599999999994</v>
      </c>
      <c r="J858">
        <f t="shared" si="92"/>
        <v>855</v>
      </c>
      <c r="K858">
        <f t="shared" si="95"/>
        <v>2</v>
      </c>
      <c r="L858" s="9">
        <f t="shared" si="93"/>
        <v>0.99766627771295213</v>
      </c>
      <c r="M858" s="8">
        <f t="shared" si="96"/>
        <v>3.3372228704786622E-4</v>
      </c>
    </row>
    <row r="859" spans="6:13" x14ac:dyDescent="0.25">
      <c r="F859">
        <f t="shared" si="94"/>
        <v>1</v>
      </c>
      <c r="G859">
        <f t="shared" si="97"/>
        <v>858</v>
      </c>
      <c r="H859">
        <f t="shared" si="91"/>
        <v>856.28399999999999</v>
      </c>
      <c r="J859">
        <f t="shared" si="92"/>
        <v>856</v>
      </c>
      <c r="K859">
        <f t="shared" si="95"/>
        <v>2</v>
      </c>
      <c r="L859" s="9">
        <f t="shared" si="93"/>
        <v>0.99766899766899764</v>
      </c>
      <c r="M859" s="8">
        <f t="shared" si="96"/>
        <v>3.3100233100236132E-4</v>
      </c>
    </row>
    <row r="860" spans="6:13" x14ac:dyDescent="0.25">
      <c r="F860">
        <f t="shared" si="94"/>
        <v>1</v>
      </c>
      <c r="G860">
        <f t="shared" si="97"/>
        <v>859</v>
      </c>
      <c r="H860">
        <f t="shared" si="91"/>
        <v>857.28200000000004</v>
      </c>
      <c r="J860">
        <f t="shared" si="92"/>
        <v>857</v>
      </c>
      <c r="K860">
        <f t="shared" si="95"/>
        <v>2</v>
      </c>
      <c r="L860" s="9">
        <f t="shared" si="93"/>
        <v>0.99767171129220023</v>
      </c>
      <c r="M860" s="8">
        <f t="shared" si="96"/>
        <v>3.2828870779977315E-4</v>
      </c>
    </row>
    <row r="861" spans="6:13" x14ac:dyDescent="0.25">
      <c r="F861">
        <f t="shared" si="94"/>
        <v>1</v>
      </c>
      <c r="G861">
        <f t="shared" si="97"/>
        <v>860</v>
      </c>
      <c r="H861">
        <f t="shared" si="91"/>
        <v>858.28</v>
      </c>
      <c r="J861">
        <f t="shared" si="92"/>
        <v>858</v>
      </c>
      <c r="K861">
        <f t="shared" si="95"/>
        <v>2</v>
      </c>
      <c r="L861" s="9">
        <f t="shared" si="93"/>
        <v>0.99767441860465111</v>
      </c>
      <c r="M861" s="8">
        <f t="shared" si="96"/>
        <v>3.2558139534888397E-4</v>
      </c>
    </row>
    <row r="862" spans="6:13" x14ac:dyDescent="0.25">
      <c r="F862">
        <f t="shared" si="94"/>
        <v>1</v>
      </c>
      <c r="G862">
        <f t="shared" si="97"/>
        <v>861</v>
      </c>
      <c r="H862">
        <f t="shared" si="91"/>
        <v>859.27800000000002</v>
      </c>
      <c r="J862">
        <f t="shared" si="92"/>
        <v>859</v>
      </c>
      <c r="K862">
        <f t="shared" si="95"/>
        <v>2</v>
      </c>
      <c r="L862" s="9">
        <f t="shared" si="93"/>
        <v>0.99767711962833916</v>
      </c>
      <c r="M862" s="8">
        <f t="shared" si="96"/>
        <v>3.2288037166083861E-4</v>
      </c>
    </row>
    <row r="863" spans="6:13" x14ac:dyDescent="0.25">
      <c r="F863">
        <f t="shared" si="94"/>
        <v>1</v>
      </c>
      <c r="G863">
        <f t="shared" si="97"/>
        <v>862</v>
      </c>
      <c r="H863">
        <f t="shared" si="91"/>
        <v>860.27599999999995</v>
      </c>
      <c r="J863">
        <f t="shared" si="92"/>
        <v>860</v>
      </c>
      <c r="K863">
        <f t="shared" si="95"/>
        <v>2</v>
      </c>
      <c r="L863" s="9">
        <f t="shared" si="93"/>
        <v>0.99767981438515085</v>
      </c>
      <c r="M863" s="8">
        <f t="shared" si="96"/>
        <v>3.2018561484914443E-4</v>
      </c>
    </row>
    <row r="864" spans="6:13" x14ac:dyDescent="0.25">
      <c r="F864">
        <f t="shared" si="94"/>
        <v>1</v>
      </c>
      <c r="G864">
        <f t="shared" si="97"/>
        <v>863</v>
      </c>
      <c r="H864">
        <f t="shared" si="91"/>
        <v>861.274</v>
      </c>
      <c r="J864">
        <f t="shared" si="92"/>
        <v>861</v>
      </c>
      <c r="K864">
        <f t="shared" si="95"/>
        <v>2</v>
      </c>
      <c r="L864" s="9">
        <f t="shared" si="93"/>
        <v>0.99768250289687133</v>
      </c>
      <c r="M864" s="8">
        <f t="shared" si="96"/>
        <v>3.1749710312867219E-4</v>
      </c>
    </row>
    <row r="865" spans="6:13" x14ac:dyDescent="0.25">
      <c r="F865">
        <f t="shared" si="94"/>
        <v>1</v>
      </c>
      <c r="G865">
        <f t="shared" si="97"/>
        <v>864</v>
      </c>
      <c r="H865">
        <f t="shared" si="91"/>
        <v>862.27200000000005</v>
      </c>
      <c r="J865">
        <f t="shared" si="92"/>
        <v>862</v>
      </c>
      <c r="K865">
        <f t="shared" si="95"/>
        <v>2</v>
      </c>
      <c r="L865" s="9">
        <f t="shared" si="93"/>
        <v>0.99768518518518523</v>
      </c>
      <c r="M865" s="8">
        <f t="shared" si="96"/>
        <v>3.1481481481476781E-4</v>
      </c>
    </row>
    <row r="866" spans="6:13" x14ac:dyDescent="0.25">
      <c r="F866">
        <f t="shared" si="94"/>
        <v>1</v>
      </c>
      <c r="G866">
        <f t="shared" si="97"/>
        <v>865</v>
      </c>
      <c r="H866">
        <f t="shared" si="91"/>
        <v>863.27</v>
      </c>
      <c r="J866">
        <f t="shared" si="92"/>
        <v>863</v>
      </c>
      <c r="K866">
        <f t="shared" si="95"/>
        <v>2</v>
      </c>
      <c r="L866" s="9">
        <f t="shared" si="93"/>
        <v>0.9976878612716763</v>
      </c>
      <c r="M866" s="8">
        <f t="shared" si="96"/>
        <v>3.1213872832369649E-4</v>
      </c>
    </row>
    <row r="867" spans="6:13" x14ac:dyDescent="0.25">
      <c r="F867">
        <f t="shared" si="94"/>
        <v>1</v>
      </c>
      <c r="G867">
        <f t="shared" si="97"/>
        <v>866</v>
      </c>
      <c r="H867">
        <f t="shared" si="91"/>
        <v>864.26800000000003</v>
      </c>
      <c r="J867">
        <f t="shared" si="92"/>
        <v>864</v>
      </c>
      <c r="K867">
        <f t="shared" si="95"/>
        <v>2</v>
      </c>
      <c r="L867" s="9">
        <f t="shared" si="93"/>
        <v>0.99769053117782913</v>
      </c>
      <c r="M867" s="8">
        <f t="shared" si="96"/>
        <v>3.0946882217086635E-4</v>
      </c>
    </row>
    <row r="868" spans="6:13" x14ac:dyDescent="0.25">
      <c r="F868">
        <f t="shared" si="94"/>
        <v>1</v>
      </c>
      <c r="G868">
        <f t="shared" si="97"/>
        <v>867</v>
      </c>
      <c r="H868">
        <f t="shared" si="91"/>
        <v>865.26599999999996</v>
      </c>
      <c r="J868">
        <f t="shared" si="92"/>
        <v>865</v>
      </c>
      <c r="K868">
        <f t="shared" si="95"/>
        <v>2</v>
      </c>
      <c r="L868" s="9">
        <f t="shared" si="93"/>
        <v>0.99769319492502884</v>
      </c>
      <c r="M868" s="8">
        <f t="shared" si="96"/>
        <v>3.068050749711615E-4</v>
      </c>
    </row>
    <row r="869" spans="6:13" x14ac:dyDescent="0.25">
      <c r="F869">
        <f t="shared" si="94"/>
        <v>1</v>
      </c>
      <c r="G869">
        <f t="shared" si="97"/>
        <v>868</v>
      </c>
      <c r="H869">
        <f t="shared" si="91"/>
        <v>866.26400000000001</v>
      </c>
      <c r="J869">
        <f t="shared" si="92"/>
        <v>866</v>
      </c>
      <c r="K869">
        <f t="shared" si="95"/>
        <v>2</v>
      </c>
      <c r="L869" s="9">
        <f t="shared" si="93"/>
        <v>0.99769585253456217</v>
      </c>
      <c r="M869" s="8">
        <f t="shared" si="96"/>
        <v>3.0414746543783178E-4</v>
      </c>
    </row>
    <row r="870" spans="6:13" x14ac:dyDescent="0.25">
      <c r="F870">
        <f t="shared" si="94"/>
        <v>1</v>
      </c>
      <c r="G870">
        <f t="shared" si="97"/>
        <v>869</v>
      </c>
      <c r="H870">
        <f t="shared" si="91"/>
        <v>867.26199999999994</v>
      </c>
      <c r="J870">
        <f t="shared" si="92"/>
        <v>867</v>
      </c>
      <c r="K870">
        <f t="shared" si="95"/>
        <v>2</v>
      </c>
      <c r="L870" s="9">
        <f t="shared" si="93"/>
        <v>0.99769850402761795</v>
      </c>
      <c r="M870" s="8">
        <f t="shared" si="96"/>
        <v>3.0149597238204873E-4</v>
      </c>
    </row>
    <row r="871" spans="6:13" x14ac:dyDescent="0.25">
      <c r="F871">
        <f t="shared" si="94"/>
        <v>1</v>
      </c>
      <c r="G871">
        <f t="shared" si="97"/>
        <v>870</v>
      </c>
      <c r="H871">
        <f t="shared" si="91"/>
        <v>868.26</v>
      </c>
      <c r="J871">
        <f t="shared" si="92"/>
        <v>868</v>
      </c>
      <c r="K871">
        <f t="shared" si="95"/>
        <v>2</v>
      </c>
      <c r="L871" s="9">
        <f t="shared" si="93"/>
        <v>0.99770114942528731</v>
      </c>
      <c r="M871" s="8">
        <f t="shared" si="96"/>
        <v>2.988505747126835E-4</v>
      </c>
    </row>
    <row r="872" spans="6:13" x14ac:dyDescent="0.25">
      <c r="F872">
        <f t="shared" si="94"/>
        <v>1</v>
      </c>
      <c r="G872">
        <f t="shared" si="97"/>
        <v>871</v>
      </c>
      <c r="H872">
        <f t="shared" si="91"/>
        <v>869.25800000000004</v>
      </c>
      <c r="J872">
        <f t="shared" si="92"/>
        <v>869</v>
      </c>
      <c r="K872">
        <f t="shared" si="95"/>
        <v>2</v>
      </c>
      <c r="L872" s="9">
        <f t="shared" si="93"/>
        <v>0.99770378874856491</v>
      </c>
      <c r="M872" s="8">
        <f t="shared" si="96"/>
        <v>2.9621125143508564E-4</v>
      </c>
    </row>
    <row r="873" spans="6:13" x14ac:dyDescent="0.25">
      <c r="F873">
        <f t="shared" si="94"/>
        <v>1</v>
      </c>
      <c r="G873">
        <f t="shared" si="97"/>
        <v>872</v>
      </c>
      <c r="H873">
        <f t="shared" si="91"/>
        <v>870.25599999999997</v>
      </c>
      <c r="J873">
        <f t="shared" si="92"/>
        <v>870</v>
      </c>
      <c r="K873">
        <f t="shared" si="95"/>
        <v>2</v>
      </c>
      <c r="L873" s="9">
        <f t="shared" si="93"/>
        <v>0.99770642201834858</v>
      </c>
      <c r="M873" s="8">
        <f t="shared" si="96"/>
        <v>2.9357798165141613E-4</v>
      </c>
    </row>
    <row r="874" spans="6:13" x14ac:dyDescent="0.25">
      <c r="F874">
        <f t="shared" si="94"/>
        <v>1</v>
      </c>
      <c r="G874">
        <f t="shared" si="97"/>
        <v>873</v>
      </c>
      <c r="H874">
        <f t="shared" si="91"/>
        <v>871.25400000000002</v>
      </c>
      <c r="J874">
        <f t="shared" si="92"/>
        <v>871</v>
      </c>
      <c r="K874">
        <f t="shared" si="95"/>
        <v>2</v>
      </c>
      <c r="L874" s="9">
        <f t="shared" si="93"/>
        <v>0.99770904925544102</v>
      </c>
      <c r="M874" s="8">
        <f t="shared" si="96"/>
        <v>2.9095074455898207E-4</v>
      </c>
    </row>
    <row r="875" spans="6:13" x14ac:dyDescent="0.25">
      <c r="F875">
        <f t="shared" si="94"/>
        <v>1</v>
      </c>
      <c r="G875">
        <f t="shared" si="97"/>
        <v>874</v>
      </c>
      <c r="H875">
        <f t="shared" si="91"/>
        <v>872.25199999999995</v>
      </c>
      <c r="J875">
        <f t="shared" si="92"/>
        <v>872</v>
      </c>
      <c r="K875">
        <f t="shared" si="95"/>
        <v>2</v>
      </c>
      <c r="L875" s="9">
        <f t="shared" si="93"/>
        <v>0.99771167048054921</v>
      </c>
      <c r="M875" s="8">
        <f t="shared" si="96"/>
        <v>2.8832951945079177E-4</v>
      </c>
    </row>
    <row r="876" spans="6:13" x14ac:dyDescent="0.25">
      <c r="F876">
        <f t="shared" si="94"/>
        <v>1</v>
      </c>
      <c r="G876">
        <f t="shared" si="97"/>
        <v>875</v>
      </c>
      <c r="H876">
        <f t="shared" si="91"/>
        <v>873.25</v>
      </c>
      <c r="J876">
        <f t="shared" si="92"/>
        <v>873</v>
      </c>
      <c r="K876">
        <f t="shared" si="95"/>
        <v>2</v>
      </c>
      <c r="L876" s="9">
        <f t="shared" si="93"/>
        <v>0.99771428571428566</v>
      </c>
      <c r="M876" s="8">
        <f t="shared" si="96"/>
        <v>2.8571428571433355E-4</v>
      </c>
    </row>
    <row r="877" spans="6:13" x14ac:dyDescent="0.25">
      <c r="F877">
        <f t="shared" si="94"/>
        <v>1</v>
      </c>
      <c r="G877">
        <f t="shared" si="97"/>
        <v>876</v>
      </c>
      <c r="H877">
        <f t="shared" si="91"/>
        <v>874.24800000000005</v>
      </c>
      <c r="J877">
        <f t="shared" si="92"/>
        <v>874</v>
      </c>
      <c r="K877">
        <f t="shared" si="95"/>
        <v>2</v>
      </c>
      <c r="L877" s="9">
        <f t="shared" si="93"/>
        <v>0.99771689497716898</v>
      </c>
      <c r="M877" s="8">
        <f t="shared" si="96"/>
        <v>2.8310502283102057E-4</v>
      </c>
    </row>
    <row r="878" spans="6:13" x14ac:dyDescent="0.25">
      <c r="F878">
        <f t="shared" si="94"/>
        <v>1</v>
      </c>
      <c r="G878">
        <f t="shared" si="97"/>
        <v>877</v>
      </c>
      <c r="H878">
        <f t="shared" si="91"/>
        <v>875.24599999999998</v>
      </c>
      <c r="J878">
        <f t="shared" si="92"/>
        <v>875</v>
      </c>
      <c r="K878">
        <f t="shared" si="95"/>
        <v>2</v>
      </c>
      <c r="L878" s="9">
        <f t="shared" si="93"/>
        <v>0.9977194982896237</v>
      </c>
      <c r="M878" s="8">
        <f t="shared" si="96"/>
        <v>2.8050171037630189E-4</v>
      </c>
    </row>
    <row r="879" spans="6:13" x14ac:dyDescent="0.25">
      <c r="F879">
        <f t="shared" si="94"/>
        <v>1</v>
      </c>
      <c r="G879">
        <f t="shared" si="97"/>
        <v>878</v>
      </c>
      <c r="H879">
        <f t="shared" si="91"/>
        <v>876.24400000000003</v>
      </c>
      <c r="J879">
        <f t="shared" si="92"/>
        <v>876</v>
      </c>
      <c r="K879">
        <f t="shared" si="95"/>
        <v>2</v>
      </c>
      <c r="L879" s="9">
        <f t="shared" si="93"/>
        <v>0.99772209567198178</v>
      </c>
      <c r="M879" s="8">
        <f t="shared" si="96"/>
        <v>2.7790432801821918E-4</v>
      </c>
    </row>
    <row r="880" spans="6:13" x14ac:dyDescent="0.25">
      <c r="F880">
        <f t="shared" si="94"/>
        <v>1</v>
      </c>
      <c r="G880">
        <f t="shared" si="97"/>
        <v>879</v>
      </c>
      <c r="H880">
        <f t="shared" si="91"/>
        <v>877.24199999999996</v>
      </c>
      <c r="J880">
        <f t="shared" si="92"/>
        <v>877</v>
      </c>
      <c r="K880">
        <f t="shared" si="95"/>
        <v>2</v>
      </c>
      <c r="L880" s="9">
        <f t="shared" si="93"/>
        <v>0.99772468714448237</v>
      </c>
      <c r="M880" s="8">
        <f t="shared" si="96"/>
        <v>2.7531285551762874E-4</v>
      </c>
    </row>
    <row r="881" spans="6:13" x14ac:dyDescent="0.25">
      <c r="F881">
        <f t="shared" si="94"/>
        <v>1</v>
      </c>
      <c r="G881">
        <f t="shared" si="97"/>
        <v>880</v>
      </c>
      <c r="H881">
        <f t="shared" si="91"/>
        <v>878.24</v>
      </c>
      <c r="J881">
        <f t="shared" si="92"/>
        <v>878</v>
      </c>
      <c r="K881">
        <f t="shared" si="95"/>
        <v>2</v>
      </c>
      <c r="L881" s="9">
        <f t="shared" si="93"/>
        <v>0.99772727272727268</v>
      </c>
      <c r="M881" s="8">
        <f t="shared" si="96"/>
        <v>2.7272727272731334E-4</v>
      </c>
    </row>
    <row r="882" spans="6:13" x14ac:dyDescent="0.25">
      <c r="F882">
        <f t="shared" si="94"/>
        <v>1</v>
      </c>
      <c r="G882">
        <f t="shared" si="97"/>
        <v>881</v>
      </c>
      <c r="H882">
        <f t="shared" si="91"/>
        <v>879.23799999999994</v>
      </c>
      <c r="J882">
        <f t="shared" si="92"/>
        <v>879</v>
      </c>
      <c r="K882">
        <f t="shared" si="95"/>
        <v>2</v>
      </c>
      <c r="L882" s="9">
        <f t="shared" si="93"/>
        <v>0.99772985244040857</v>
      </c>
      <c r="M882" s="8">
        <f t="shared" si="96"/>
        <v>2.7014755959142711E-4</v>
      </c>
    </row>
    <row r="883" spans="6:13" x14ac:dyDescent="0.25">
      <c r="F883">
        <f t="shared" si="94"/>
        <v>1</v>
      </c>
      <c r="G883">
        <f t="shared" si="97"/>
        <v>882</v>
      </c>
      <c r="H883">
        <f t="shared" si="91"/>
        <v>880.23599999999999</v>
      </c>
      <c r="J883">
        <f t="shared" si="92"/>
        <v>880</v>
      </c>
      <c r="K883">
        <f t="shared" si="95"/>
        <v>2</v>
      </c>
      <c r="L883" s="9">
        <f t="shared" si="93"/>
        <v>0.99773242630385484</v>
      </c>
      <c r="M883" s="8">
        <f t="shared" si="96"/>
        <v>2.6757369614516247E-4</v>
      </c>
    </row>
    <row r="884" spans="6:13" x14ac:dyDescent="0.25">
      <c r="F884">
        <f t="shared" si="94"/>
        <v>1</v>
      </c>
      <c r="G884">
        <f t="shared" si="97"/>
        <v>883</v>
      </c>
      <c r="H884">
        <f t="shared" si="91"/>
        <v>881.23400000000004</v>
      </c>
      <c r="J884">
        <f t="shared" si="92"/>
        <v>881</v>
      </c>
      <c r="K884">
        <f t="shared" si="95"/>
        <v>2</v>
      </c>
      <c r="L884" s="9">
        <f t="shared" si="93"/>
        <v>0.9977349943374858</v>
      </c>
      <c r="M884" s="8">
        <f t="shared" si="96"/>
        <v>2.65005662514195E-4</v>
      </c>
    </row>
    <row r="885" spans="6:13" x14ac:dyDescent="0.25">
      <c r="F885">
        <f t="shared" si="94"/>
        <v>1</v>
      </c>
      <c r="G885">
        <f t="shared" si="97"/>
        <v>884</v>
      </c>
      <c r="H885">
        <f t="shared" si="91"/>
        <v>882.23199999999997</v>
      </c>
      <c r="J885">
        <f t="shared" si="92"/>
        <v>882</v>
      </c>
      <c r="K885">
        <f t="shared" si="95"/>
        <v>2</v>
      </c>
      <c r="L885" s="9">
        <f t="shared" si="93"/>
        <v>0.99773755656108598</v>
      </c>
      <c r="M885" s="8">
        <f t="shared" si="96"/>
        <v>2.6244343891401734E-4</v>
      </c>
    </row>
    <row r="886" spans="6:13" x14ac:dyDescent="0.25">
      <c r="F886">
        <f t="shared" si="94"/>
        <v>1</v>
      </c>
      <c r="G886">
        <f t="shared" si="97"/>
        <v>885</v>
      </c>
      <c r="H886">
        <f t="shared" ref="H886:H949" si="98">D$2*G886</f>
        <v>883.23</v>
      </c>
      <c r="J886">
        <f t="shared" si="92"/>
        <v>883</v>
      </c>
      <c r="K886">
        <f t="shared" si="95"/>
        <v>2</v>
      </c>
      <c r="L886" s="9">
        <f t="shared" si="93"/>
        <v>0.99774011299435028</v>
      </c>
      <c r="M886" s="8">
        <f t="shared" si="96"/>
        <v>2.5988700564971712E-4</v>
      </c>
    </row>
    <row r="887" spans="6:13" x14ac:dyDescent="0.25">
      <c r="F887">
        <f t="shared" si="94"/>
        <v>1</v>
      </c>
      <c r="G887">
        <f t="shared" si="97"/>
        <v>886</v>
      </c>
      <c r="H887">
        <f t="shared" si="98"/>
        <v>884.22799999999995</v>
      </c>
      <c r="J887">
        <f t="shared" si="92"/>
        <v>884</v>
      </c>
      <c r="K887">
        <f t="shared" si="95"/>
        <v>2</v>
      </c>
      <c r="L887" s="9">
        <f t="shared" si="93"/>
        <v>0.99774266365688491</v>
      </c>
      <c r="M887" s="8">
        <f t="shared" si="96"/>
        <v>2.5733634311508879E-4</v>
      </c>
    </row>
    <row r="888" spans="6:13" x14ac:dyDescent="0.25">
      <c r="F888">
        <f t="shared" si="94"/>
        <v>1</v>
      </c>
      <c r="G888">
        <f t="shared" si="97"/>
        <v>887</v>
      </c>
      <c r="H888">
        <f t="shared" si="98"/>
        <v>885.226</v>
      </c>
      <c r="J888">
        <f t="shared" si="92"/>
        <v>885</v>
      </c>
      <c r="K888">
        <f t="shared" si="95"/>
        <v>2</v>
      </c>
      <c r="L888" s="9">
        <f t="shared" si="93"/>
        <v>0.99774520856820748</v>
      </c>
      <c r="M888" s="8">
        <f t="shared" si="96"/>
        <v>2.5479143179252262E-4</v>
      </c>
    </row>
    <row r="889" spans="6:13" x14ac:dyDescent="0.25">
      <c r="F889">
        <f t="shared" si="94"/>
        <v>1</v>
      </c>
      <c r="G889">
        <f t="shared" si="97"/>
        <v>888</v>
      </c>
      <c r="H889">
        <f t="shared" si="98"/>
        <v>886.22400000000005</v>
      </c>
      <c r="J889">
        <f t="shared" si="92"/>
        <v>886</v>
      </c>
      <c r="K889">
        <f t="shared" si="95"/>
        <v>2</v>
      </c>
      <c r="L889" s="9">
        <f t="shared" si="93"/>
        <v>0.99774774774774777</v>
      </c>
      <c r="M889" s="8">
        <f t="shared" si="96"/>
        <v>2.5225225225222747E-4</v>
      </c>
    </row>
    <row r="890" spans="6:13" x14ac:dyDescent="0.25">
      <c r="F890">
        <f t="shared" si="94"/>
        <v>1</v>
      </c>
      <c r="G890">
        <f t="shared" si="97"/>
        <v>889</v>
      </c>
      <c r="H890">
        <f t="shared" si="98"/>
        <v>887.22199999999998</v>
      </c>
      <c r="J890">
        <f t="shared" si="92"/>
        <v>887</v>
      </c>
      <c r="K890">
        <f t="shared" si="95"/>
        <v>2</v>
      </c>
      <c r="L890" s="9">
        <f t="shared" si="93"/>
        <v>0.9977502812148481</v>
      </c>
      <c r="M890" s="8">
        <f t="shared" si="96"/>
        <v>2.4971878515189783E-4</v>
      </c>
    </row>
    <row r="891" spans="6:13" x14ac:dyDescent="0.25">
      <c r="F891">
        <f t="shared" si="94"/>
        <v>1</v>
      </c>
      <c r="G891">
        <f t="shared" si="97"/>
        <v>890</v>
      </c>
      <c r="H891">
        <f t="shared" si="98"/>
        <v>888.22</v>
      </c>
      <c r="J891">
        <f t="shared" si="92"/>
        <v>888</v>
      </c>
      <c r="K891">
        <f t="shared" si="95"/>
        <v>2</v>
      </c>
      <c r="L891" s="9">
        <f t="shared" si="93"/>
        <v>0.99775280898876406</v>
      </c>
      <c r="M891" s="8">
        <f t="shared" si="96"/>
        <v>2.4719101123593656E-4</v>
      </c>
    </row>
    <row r="892" spans="6:13" x14ac:dyDescent="0.25">
      <c r="F892">
        <f t="shared" si="94"/>
        <v>1</v>
      </c>
      <c r="G892">
        <f t="shared" si="97"/>
        <v>891</v>
      </c>
      <c r="H892">
        <f t="shared" si="98"/>
        <v>889.21799999999996</v>
      </c>
      <c r="J892">
        <f t="shared" si="92"/>
        <v>889</v>
      </c>
      <c r="K892">
        <f t="shared" si="95"/>
        <v>2</v>
      </c>
      <c r="L892" s="9">
        <f t="shared" si="93"/>
        <v>0.99775533108866443</v>
      </c>
      <c r="M892" s="8">
        <f t="shared" si="96"/>
        <v>2.4466891133556601E-4</v>
      </c>
    </row>
    <row r="893" spans="6:13" x14ac:dyDescent="0.25">
      <c r="F893">
        <f t="shared" si="94"/>
        <v>1</v>
      </c>
      <c r="G893">
        <f t="shared" si="97"/>
        <v>892</v>
      </c>
      <c r="H893">
        <f t="shared" si="98"/>
        <v>890.21600000000001</v>
      </c>
      <c r="J893">
        <f t="shared" si="92"/>
        <v>890</v>
      </c>
      <c r="K893">
        <f t="shared" si="95"/>
        <v>2</v>
      </c>
      <c r="L893" s="9">
        <f t="shared" si="93"/>
        <v>0.99775784753363228</v>
      </c>
      <c r="M893" s="8">
        <f t="shared" si="96"/>
        <v>2.421524663677177E-4</v>
      </c>
    </row>
    <row r="894" spans="6:13" x14ac:dyDescent="0.25">
      <c r="F894">
        <f t="shared" si="94"/>
        <v>1</v>
      </c>
      <c r="G894">
        <f t="shared" si="97"/>
        <v>893</v>
      </c>
      <c r="H894">
        <f t="shared" si="98"/>
        <v>891.21399999999994</v>
      </c>
      <c r="J894">
        <f t="shared" si="92"/>
        <v>891</v>
      </c>
      <c r="K894">
        <f t="shared" si="95"/>
        <v>2</v>
      </c>
      <c r="L894" s="9">
        <f t="shared" si="93"/>
        <v>0.99776035834266519</v>
      </c>
      <c r="M894" s="8">
        <f t="shared" si="96"/>
        <v>2.3964165733481035E-4</v>
      </c>
    </row>
    <row r="895" spans="6:13" x14ac:dyDescent="0.25">
      <c r="F895">
        <f t="shared" si="94"/>
        <v>1</v>
      </c>
      <c r="G895">
        <f t="shared" si="97"/>
        <v>894</v>
      </c>
      <c r="H895">
        <f t="shared" si="98"/>
        <v>892.21199999999999</v>
      </c>
      <c r="J895">
        <f t="shared" si="92"/>
        <v>892</v>
      </c>
      <c r="K895">
        <f t="shared" si="95"/>
        <v>2</v>
      </c>
      <c r="L895" s="9">
        <f t="shared" si="93"/>
        <v>0.99776286353467558</v>
      </c>
      <c r="M895" s="8">
        <f t="shared" si="96"/>
        <v>2.3713646532441679E-4</v>
      </c>
    </row>
    <row r="896" spans="6:13" x14ac:dyDescent="0.25">
      <c r="F896">
        <f t="shared" si="94"/>
        <v>1</v>
      </c>
      <c r="G896">
        <f t="shared" si="97"/>
        <v>895</v>
      </c>
      <c r="H896">
        <f t="shared" si="98"/>
        <v>893.21</v>
      </c>
      <c r="J896">
        <f t="shared" si="92"/>
        <v>893</v>
      </c>
      <c r="K896">
        <f t="shared" si="95"/>
        <v>2</v>
      </c>
      <c r="L896" s="9">
        <f t="shared" si="93"/>
        <v>0.99776536312849162</v>
      </c>
      <c r="M896" s="8">
        <f t="shared" si="96"/>
        <v>2.3463687150837576E-4</v>
      </c>
    </row>
    <row r="897" spans="6:13" x14ac:dyDescent="0.25">
      <c r="F897">
        <f t="shared" si="94"/>
        <v>1</v>
      </c>
      <c r="G897">
        <f t="shared" si="97"/>
        <v>896</v>
      </c>
      <c r="H897">
        <f t="shared" si="98"/>
        <v>894.20799999999997</v>
      </c>
      <c r="J897">
        <f t="shared" si="92"/>
        <v>894</v>
      </c>
      <c r="K897">
        <f t="shared" si="95"/>
        <v>2</v>
      </c>
      <c r="L897" s="9">
        <f t="shared" si="93"/>
        <v>0.9977678571428571</v>
      </c>
      <c r="M897" s="8">
        <f t="shared" si="96"/>
        <v>2.3214285714290295E-4</v>
      </c>
    </row>
    <row r="898" spans="6:13" x14ac:dyDescent="0.25">
      <c r="F898">
        <f t="shared" si="94"/>
        <v>1</v>
      </c>
      <c r="G898">
        <f t="shared" si="97"/>
        <v>897</v>
      </c>
      <c r="H898">
        <f t="shared" si="98"/>
        <v>895.20600000000002</v>
      </c>
      <c r="J898">
        <f t="shared" ref="J898:J961" si="99">ROUND(H898:H2397,0)</f>
        <v>895</v>
      </c>
      <c r="K898">
        <f t="shared" si="95"/>
        <v>2</v>
      </c>
      <c r="L898" s="9">
        <f t="shared" ref="L898:L961" si="100">J898/G898</f>
        <v>0.99777034559643252</v>
      </c>
      <c r="M898" s="8">
        <f t="shared" si="96"/>
        <v>2.2965440356748079E-4</v>
      </c>
    </row>
    <row r="899" spans="6:13" x14ac:dyDescent="0.25">
      <c r="F899">
        <f t="shared" ref="F899:F962" si="101">IF(M899&lt;0.0005,1,0)</f>
        <v>1</v>
      </c>
      <c r="G899">
        <f t="shared" si="97"/>
        <v>898</v>
      </c>
      <c r="H899">
        <f t="shared" si="98"/>
        <v>896.20399999999995</v>
      </c>
      <c r="J899">
        <f t="shared" si="99"/>
        <v>896</v>
      </c>
      <c r="K899">
        <f t="shared" ref="K899:K962" si="102">G899-J899</f>
        <v>2</v>
      </c>
      <c r="L899" s="9">
        <f t="shared" si="100"/>
        <v>0.99777282850779514</v>
      </c>
      <c r="M899" s="8">
        <f t="shared" ref="M899:M962" si="103">ABS($D$2-L899)</f>
        <v>2.2717149220485844E-4</v>
      </c>
    </row>
    <row r="900" spans="6:13" x14ac:dyDescent="0.25">
      <c r="F900">
        <f t="shared" si="101"/>
        <v>1</v>
      </c>
      <c r="G900">
        <f t="shared" ref="G900:G963" si="104">1+G899</f>
        <v>899</v>
      </c>
      <c r="H900">
        <f t="shared" si="98"/>
        <v>897.202</v>
      </c>
      <c r="J900">
        <f t="shared" si="99"/>
        <v>897</v>
      </c>
      <c r="K900">
        <f t="shared" si="102"/>
        <v>2</v>
      </c>
      <c r="L900" s="9">
        <f t="shared" si="100"/>
        <v>0.99777530589543939</v>
      </c>
      <c r="M900" s="8">
        <f t="shared" si="103"/>
        <v>2.2469410456060768E-4</v>
      </c>
    </row>
    <row r="901" spans="6:13" x14ac:dyDescent="0.25">
      <c r="F901">
        <f t="shared" si="101"/>
        <v>1</v>
      </c>
      <c r="G901">
        <f t="shared" si="104"/>
        <v>900</v>
      </c>
      <c r="H901">
        <f t="shared" si="98"/>
        <v>898.2</v>
      </c>
      <c r="J901">
        <f t="shared" si="99"/>
        <v>898</v>
      </c>
      <c r="K901">
        <f t="shared" si="102"/>
        <v>2</v>
      </c>
      <c r="L901" s="9">
        <f t="shared" si="100"/>
        <v>0.99777777777777776</v>
      </c>
      <c r="M901" s="8">
        <f t="shared" si="103"/>
        <v>2.2222222222223476E-4</v>
      </c>
    </row>
    <row r="902" spans="6:13" x14ac:dyDescent="0.25">
      <c r="F902">
        <f t="shared" si="101"/>
        <v>1</v>
      </c>
      <c r="G902">
        <f t="shared" si="104"/>
        <v>901</v>
      </c>
      <c r="H902">
        <f t="shared" si="98"/>
        <v>899.19799999999998</v>
      </c>
      <c r="J902">
        <f t="shared" si="99"/>
        <v>899</v>
      </c>
      <c r="K902">
        <f t="shared" si="102"/>
        <v>2</v>
      </c>
      <c r="L902" s="9">
        <f t="shared" si="100"/>
        <v>0.99778024417314093</v>
      </c>
      <c r="M902" s="8">
        <f t="shared" si="103"/>
        <v>2.1975582685906936E-4</v>
      </c>
    </row>
    <row r="903" spans="6:13" x14ac:dyDescent="0.25">
      <c r="F903">
        <f t="shared" si="101"/>
        <v>1</v>
      </c>
      <c r="G903">
        <f t="shared" si="104"/>
        <v>902</v>
      </c>
      <c r="H903">
        <f t="shared" si="98"/>
        <v>900.19600000000003</v>
      </c>
      <c r="J903">
        <f t="shared" si="99"/>
        <v>900</v>
      </c>
      <c r="K903">
        <f t="shared" si="102"/>
        <v>2</v>
      </c>
      <c r="L903" s="9">
        <f t="shared" si="100"/>
        <v>0.99778270509977829</v>
      </c>
      <c r="M903" s="8">
        <f t="shared" si="103"/>
        <v>2.172949002217095E-4</v>
      </c>
    </row>
    <row r="904" spans="6:13" x14ac:dyDescent="0.25">
      <c r="F904">
        <f t="shared" si="101"/>
        <v>1</v>
      </c>
      <c r="G904">
        <f t="shared" si="104"/>
        <v>903</v>
      </c>
      <c r="H904">
        <f t="shared" si="98"/>
        <v>901.19399999999996</v>
      </c>
      <c r="J904">
        <f t="shared" si="99"/>
        <v>901</v>
      </c>
      <c r="K904">
        <f t="shared" si="102"/>
        <v>2</v>
      </c>
      <c r="L904" s="9">
        <f t="shared" si="100"/>
        <v>0.9977851605758582</v>
      </c>
      <c r="M904" s="8">
        <f t="shared" si="103"/>
        <v>2.1483942414179946E-4</v>
      </c>
    </row>
    <row r="905" spans="6:13" x14ac:dyDescent="0.25">
      <c r="F905">
        <f t="shared" si="101"/>
        <v>1</v>
      </c>
      <c r="G905">
        <f t="shared" si="104"/>
        <v>904</v>
      </c>
      <c r="H905">
        <f t="shared" si="98"/>
        <v>902.19200000000001</v>
      </c>
      <c r="J905">
        <f t="shared" si="99"/>
        <v>902</v>
      </c>
      <c r="K905">
        <f t="shared" si="102"/>
        <v>2</v>
      </c>
      <c r="L905" s="9">
        <f t="shared" si="100"/>
        <v>0.99778761061946908</v>
      </c>
      <c r="M905" s="8">
        <f t="shared" si="103"/>
        <v>2.123893805309196E-4</v>
      </c>
    </row>
    <row r="906" spans="6:13" x14ac:dyDescent="0.25">
      <c r="F906">
        <f t="shared" si="101"/>
        <v>1</v>
      </c>
      <c r="G906">
        <f t="shared" si="104"/>
        <v>905</v>
      </c>
      <c r="H906">
        <f t="shared" si="98"/>
        <v>903.19</v>
      </c>
      <c r="J906">
        <f t="shared" si="99"/>
        <v>903</v>
      </c>
      <c r="K906">
        <f t="shared" si="102"/>
        <v>2</v>
      </c>
      <c r="L906" s="9">
        <f t="shared" si="100"/>
        <v>0.99779005524861875</v>
      </c>
      <c r="M906" s="8">
        <f t="shared" si="103"/>
        <v>2.0994475138125246E-4</v>
      </c>
    </row>
    <row r="907" spans="6:13" x14ac:dyDescent="0.25">
      <c r="F907">
        <f t="shared" si="101"/>
        <v>1</v>
      </c>
      <c r="G907">
        <f t="shared" si="104"/>
        <v>906</v>
      </c>
      <c r="H907">
        <f t="shared" si="98"/>
        <v>904.18799999999999</v>
      </c>
      <c r="J907">
        <f t="shared" si="99"/>
        <v>904</v>
      </c>
      <c r="K907">
        <f t="shared" si="102"/>
        <v>2</v>
      </c>
      <c r="L907" s="9">
        <f t="shared" si="100"/>
        <v>0.99779249448123619</v>
      </c>
      <c r="M907" s="8">
        <f t="shared" si="103"/>
        <v>2.0750551876380641E-4</v>
      </c>
    </row>
    <row r="908" spans="6:13" x14ac:dyDescent="0.25">
      <c r="F908">
        <f t="shared" si="101"/>
        <v>1</v>
      </c>
      <c r="G908">
        <f t="shared" si="104"/>
        <v>907</v>
      </c>
      <c r="H908">
        <f t="shared" si="98"/>
        <v>905.18600000000004</v>
      </c>
      <c r="J908">
        <f t="shared" si="99"/>
        <v>905</v>
      </c>
      <c r="K908">
        <f t="shared" si="102"/>
        <v>2</v>
      </c>
      <c r="L908" s="9">
        <f t="shared" si="100"/>
        <v>0.99779492833517092</v>
      </c>
      <c r="M908" s="8">
        <f t="shared" si="103"/>
        <v>2.0507166482908179E-4</v>
      </c>
    </row>
    <row r="909" spans="6:13" x14ac:dyDescent="0.25">
      <c r="F909">
        <f t="shared" si="101"/>
        <v>1</v>
      </c>
      <c r="G909">
        <f t="shared" si="104"/>
        <v>908</v>
      </c>
      <c r="H909">
        <f t="shared" si="98"/>
        <v>906.18399999999997</v>
      </c>
      <c r="J909">
        <f t="shared" si="99"/>
        <v>906</v>
      </c>
      <c r="K909">
        <f t="shared" si="102"/>
        <v>2</v>
      </c>
      <c r="L909" s="9">
        <f t="shared" si="100"/>
        <v>0.99779735682819382</v>
      </c>
      <c r="M909" s="8">
        <f t="shared" si="103"/>
        <v>2.0264317180618274E-4</v>
      </c>
    </row>
    <row r="910" spans="6:13" x14ac:dyDescent="0.25">
      <c r="F910">
        <f t="shared" si="101"/>
        <v>1</v>
      </c>
      <c r="G910">
        <f t="shared" si="104"/>
        <v>909</v>
      </c>
      <c r="H910">
        <f t="shared" si="98"/>
        <v>907.18200000000002</v>
      </c>
      <c r="J910">
        <f t="shared" si="99"/>
        <v>907</v>
      </c>
      <c r="K910">
        <f t="shared" si="102"/>
        <v>2</v>
      </c>
      <c r="L910" s="9">
        <f t="shared" si="100"/>
        <v>0.99779977997799785</v>
      </c>
      <c r="M910" s="8">
        <f t="shared" si="103"/>
        <v>2.0022002200215105E-4</v>
      </c>
    </row>
    <row r="911" spans="6:13" x14ac:dyDescent="0.25">
      <c r="F911">
        <f t="shared" si="101"/>
        <v>1</v>
      </c>
      <c r="G911">
        <f t="shared" si="104"/>
        <v>910</v>
      </c>
      <c r="H911">
        <f t="shared" si="98"/>
        <v>908.18</v>
      </c>
      <c r="J911">
        <f t="shared" si="99"/>
        <v>908</v>
      </c>
      <c r="K911">
        <f t="shared" si="102"/>
        <v>2</v>
      </c>
      <c r="L911" s="9">
        <f t="shared" si="100"/>
        <v>0.99780219780219781</v>
      </c>
      <c r="M911" s="8">
        <f t="shared" si="103"/>
        <v>1.9780219780218822E-4</v>
      </c>
    </row>
    <row r="912" spans="6:13" x14ac:dyDescent="0.25">
      <c r="F912">
        <f t="shared" si="101"/>
        <v>1</v>
      </c>
      <c r="G912">
        <f t="shared" si="104"/>
        <v>911</v>
      </c>
      <c r="H912">
        <f t="shared" si="98"/>
        <v>909.178</v>
      </c>
      <c r="J912">
        <f t="shared" si="99"/>
        <v>909</v>
      </c>
      <c r="K912">
        <f t="shared" si="102"/>
        <v>2</v>
      </c>
      <c r="L912" s="9">
        <f t="shared" si="100"/>
        <v>0.99780461031833145</v>
      </c>
      <c r="M912" s="8">
        <f t="shared" si="103"/>
        <v>1.953896816685452E-4</v>
      </c>
    </row>
    <row r="913" spans="6:13" x14ac:dyDescent="0.25">
      <c r="F913">
        <f t="shared" si="101"/>
        <v>1</v>
      </c>
      <c r="G913">
        <f t="shared" si="104"/>
        <v>912</v>
      </c>
      <c r="H913">
        <f t="shared" si="98"/>
        <v>910.17600000000004</v>
      </c>
      <c r="J913">
        <f t="shared" si="99"/>
        <v>910</v>
      </c>
      <c r="K913">
        <f t="shared" si="102"/>
        <v>2</v>
      </c>
      <c r="L913" s="9">
        <f t="shared" si="100"/>
        <v>0.9978070175438597</v>
      </c>
      <c r="M913" s="8">
        <f t="shared" si="103"/>
        <v>1.9298245614030041E-4</v>
      </c>
    </row>
    <row r="914" spans="6:13" x14ac:dyDescent="0.25">
      <c r="F914">
        <f t="shared" si="101"/>
        <v>1</v>
      </c>
      <c r="G914">
        <f t="shared" si="104"/>
        <v>913</v>
      </c>
      <c r="H914">
        <f t="shared" si="98"/>
        <v>911.17399999999998</v>
      </c>
      <c r="J914">
        <f t="shared" si="99"/>
        <v>911</v>
      </c>
      <c r="K914">
        <f t="shared" si="102"/>
        <v>2</v>
      </c>
      <c r="L914" s="9">
        <f t="shared" si="100"/>
        <v>0.99780941949616653</v>
      </c>
      <c r="M914" s="8">
        <f t="shared" si="103"/>
        <v>1.9058050383347069E-4</v>
      </c>
    </row>
    <row r="915" spans="6:13" x14ac:dyDescent="0.25">
      <c r="F915">
        <f t="shared" si="101"/>
        <v>1</v>
      </c>
      <c r="G915">
        <f t="shared" si="104"/>
        <v>914</v>
      </c>
      <c r="H915">
        <f t="shared" si="98"/>
        <v>912.17200000000003</v>
      </c>
      <c r="J915">
        <f t="shared" si="99"/>
        <v>912</v>
      </c>
      <c r="K915">
        <f t="shared" si="102"/>
        <v>2</v>
      </c>
      <c r="L915" s="9">
        <f t="shared" si="100"/>
        <v>0.99781181619256021</v>
      </c>
      <c r="M915" s="8">
        <f t="shared" si="103"/>
        <v>1.8818380743979013E-4</v>
      </c>
    </row>
    <row r="916" spans="6:13" x14ac:dyDescent="0.25">
      <c r="F916">
        <f t="shared" si="101"/>
        <v>1</v>
      </c>
      <c r="G916">
        <f t="shared" si="104"/>
        <v>915</v>
      </c>
      <c r="H916">
        <f t="shared" si="98"/>
        <v>913.17</v>
      </c>
      <c r="J916">
        <f t="shared" si="99"/>
        <v>913</v>
      </c>
      <c r="K916">
        <f t="shared" si="102"/>
        <v>2</v>
      </c>
      <c r="L916" s="9">
        <f t="shared" si="100"/>
        <v>0.99781420765027318</v>
      </c>
      <c r="M916" s="8">
        <f t="shared" si="103"/>
        <v>1.8579234972682102E-4</v>
      </c>
    </row>
    <row r="917" spans="6:13" x14ac:dyDescent="0.25">
      <c r="F917">
        <f t="shared" si="101"/>
        <v>1</v>
      </c>
      <c r="G917">
        <f t="shared" si="104"/>
        <v>916</v>
      </c>
      <c r="H917">
        <f t="shared" si="98"/>
        <v>914.16800000000001</v>
      </c>
      <c r="J917">
        <f t="shared" si="99"/>
        <v>914</v>
      </c>
      <c r="K917">
        <f t="shared" si="102"/>
        <v>2</v>
      </c>
      <c r="L917" s="9">
        <f t="shared" si="100"/>
        <v>0.99781659388646293</v>
      </c>
      <c r="M917" s="8">
        <f t="shared" si="103"/>
        <v>1.8340611353706571E-4</v>
      </c>
    </row>
    <row r="918" spans="6:13" x14ac:dyDescent="0.25">
      <c r="F918">
        <f t="shared" si="101"/>
        <v>1</v>
      </c>
      <c r="G918">
        <f t="shared" si="104"/>
        <v>917</v>
      </c>
      <c r="H918">
        <f t="shared" si="98"/>
        <v>915.16600000000005</v>
      </c>
      <c r="J918">
        <f t="shared" si="99"/>
        <v>915</v>
      </c>
      <c r="K918">
        <f t="shared" si="102"/>
        <v>2</v>
      </c>
      <c r="L918" s="9">
        <f t="shared" si="100"/>
        <v>0.99781897491821159</v>
      </c>
      <c r="M918" s="8">
        <f t="shared" si="103"/>
        <v>1.810250817884107E-4</v>
      </c>
    </row>
    <row r="919" spans="6:13" x14ac:dyDescent="0.25">
      <c r="F919">
        <f t="shared" si="101"/>
        <v>1</v>
      </c>
      <c r="G919">
        <f t="shared" si="104"/>
        <v>918</v>
      </c>
      <c r="H919">
        <f t="shared" si="98"/>
        <v>916.16399999999999</v>
      </c>
      <c r="J919">
        <f t="shared" si="99"/>
        <v>916</v>
      </c>
      <c r="K919">
        <f t="shared" si="102"/>
        <v>2</v>
      </c>
      <c r="L919" s="9">
        <f t="shared" si="100"/>
        <v>0.9978213507625272</v>
      </c>
      <c r="M919" s="8">
        <f t="shared" si="103"/>
        <v>1.7864923747279438E-4</v>
      </c>
    </row>
    <row r="920" spans="6:13" x14ac:dyDescent="0.25">
      <c r="F920">
        <f t="shared" si="101"/>
        <v>1</v>
      </c>
      <c r="G920">
        <f t="shared" si="104"/>
        <v>919</v>
      </c>
      <c r="H920">
        <f t="shared" si="98"/>
        <v>917.16200000000003</v>
      </c>
      <c r="J920">
        <f t="shared" si="99"/>
        <v>917</v>
      </c>
      <c r="K920">
        <f t="shared" si="102"/>
        <v>2</v>
      </c>
      <c r="L920" s="9">
        <f t="shared" si="100"/>
        <v>0.9978237214363439</v>
      </c>
      <c r="M920" s="8">
        <f t="shared" si="103"/>
        <v>1.7627856365609595E-4</v>
      </c>
    </row>
    <row r="921" spans="6:13" x14ac:dyDescent="0.25">
      <c r="F921">
        <f t="shared" si="101"/>
        <v>1</v>
      </c>
      <c r="G921">
        <f t="shared" si="104"/>
        <v>920</v>
      </c>
      <c r="H921">
        <f t="shared" si="98"/>
        <v>918.16</v>
      </c>
      <c r="J921">
        <f t="shared" si="99"/>
        <v>918</v>
      </c>
      <c r="K921">
        <f t="shared" si="102"/>
        <v>2</v>
      </c>
      <c r="L921" s="9">
        <f t="shared" si="100"/>
        <v>0.99782608695652175</v>
      </c>
      <c r="M921" s="8">
        <f t="shared" si="103"/>
        <v>1.7391304347824654E-4</v>
      </c>
    </row>
    <row r="922" spans="6:13" x14ac:dyDescent="0.25">
      <c r="F922">
        <f t="shared" si="101"/>
        <v>1</v>
      </c>
      <c r="G922">
        <f t="shared" si="104"/>
        <v>921</v>
      </c>
      <c r="H922">
        <f t="shared" si="98"/>
        <v>919.15800000000002</v>
      </c>
      <c r="J922">
        <f t="shared" si="99"/>
        <v>919</v>
      </c>
      <c r="K922">
        <f t="shared" si="102"/>
        <v>2</v>
      </c>
      <c r="L922" s="9">
        <f t="shared" si="100"/>
        <v>0.99782844733984799</v>
      </c>
      <c r="M922" s="8">
        <f t="shared" si="103"/>
        <v>1.7155266015200787E-4</v>
      </c>
    </row>
    <row r="923" spans="6:13" x14ac:dyDescent="0.25">
      <c r="F923">
        <f t="shared" si="101"/>
        <v>1</v>
      </c>
      <c r="G923">
        <f t="shared" si="104"/>
        <v>922</v>
      </c>
      <c r="H923">
        <f t="shared" si="98"/>
        <v>920.15599999999995</v>
      </c>
      <c r="J923">
        <f t="shared" si="99"/>
        <v>920</v>
      </c>
      <c r="K923">
        <f t="shared" si="102"/>
        <v>2</v>
      </c>
      <c r="L923" s="9">
        <f t="shared" si="100"/>
        <v>0.99783080260303691</v>
      </c>
      <c r="M923" s="8">
        <f t="shared" si="103"/>
        <v>1.6919739696308334E-4</v>
      </c>
    </row>
    <row r="924" spans="6:13" x14ac:dyDescent="0.25">
      <c r="F924">
        <f t="shared" si="101"/>
        <v>1</v>
      </c>
      <c r="G924">
        <f t="shared" si="104"/>
        <v>923</v>
      </c>
      <c r="H924">
        <f t="shared" si="98"/>
        <v>921.154</v>
      </c>
      <c r="J924">
        <f t="shared" si="99"/>
        <v>921</v>
      </c>
      <c r="K924">
        <f t="shared" si="102"/>
        <v>2</v>
      </c>
      <c r="L924" s="9">
        <f t="shared" si="100"/>
        <v>0.99783315276273021</v>
      </c>
      <c r="M924" s="8">
        <f t="shared" si="103"/>
        <v>1.668472372697849E-4</v>
      </c>
    </row>
    <row r="925" spans="6:13" x14ac:dyDescent="0.25">
      <c r="F925">
        <f t="shared" si="101"/>
        <v>1</v>
      </c>
      <c r="G925">
        <f t="shared" si="104"/>
        <v>924</v>
      </c>
      <c r="H925">
        <f t="shared" si="98"/>
        <v>922.15200000000004</v>
      </c>
      <c r="J925">
        <f t="shared" si="99"/>
        <v>922</v>
      </c>
      <c r="K925">
        <f t="shared" si="102"/>
        <v>2</v>
      </c>
      <c r="L925" s="9">
        <f t="shared" si="100"/>
        <v>0.99783549783549785</v>
      </c>
      <c r="M925" s="8">
        <f t="shared" si="103"/>
        <v>1.6450216450214494E-4</v>
      </c>
    </row>
    <row r="926" spans="6:13" x14ac:dyDescent="0.25">
      <c r="F926">
        <f t="shared" si="101"/>
        <v>1</v>
      </c>
      <c r="G926">
        <f t="shared" si="104"/>
        <v>925</v>
      </c>
      <c r="H926">
        <f t="shared" si="98"/>
        <v>923.15</v>
      </c>
      <c r="J926">
        <f t="shared" si="99"/>
        <v>923</v>
      </c>
      <c r="K926">
        <f t="shared" si="102"/>
        <v>2</v>
      </c>
      <c r="L926" s="9">
        <f t="shared" si="100"/>
        <v>0.99783783783783786</v>
      </c>
      <c r="M926" s="8">
        <f t="shared" si="103"/>
        <v>1.621621621621383E-4</v>
      </c>
    </row>
    <row r="927" spans="6:13" x14ac:dyDescent="0.25">
      <c r="F927">
        <f t="shared" si="101"/>
        <v>1</v>
      </c>
      <c r="G927">
        <f t="shared" si="104"/>
        <v>926</v>
      </c>
      <c r="H927">
        <f t="shared" si="98"/>
        <v>924.14800000000002</v>
      </c>
      <c r="J927">
        <f t="shared" si="99"/>
        <v>924</v>
      </c>
      <c r="K927">
        <f t="shared" si="102"/>
        <v>2</v>
      </c>
      <c r="L927" s="9">
        <f t="shared" si="100"/>
        <v>0.99784017278617709</v>
      </c>
      <c r="M927" s="8">
        <f t="shared" si="103"/>
        <v>1.598272138229051E-4</v>
      </c>
    </row>
    <row r="928" spans="6:13" x14ac:dyDescent="0.25">
      <c r="F928">
        <f t="shared" si="101"/>
        <v>1</v>
      </c>
      <c r="G928">
        <f t="shared" si="104"/>
        <v>927</v>
      </c>
      <c r="H928">
        <f t="shared" si="98"/>
        <v>925.14599999999996</v>
      </c>
      <c r="J928">
        <f t="shared" si="99"/>
        <v>925</v>
      </c>
      <c r="K928">
        <f t="shared" si="102"/>
        <v>2</v>
      </c>
      <c r="L928" s="9">
        <f t="shared" si="100"/>
        <v>0.99784250269687158</v>
      </c>
      <c r="M928" s="8">
        <f t="shared" si="103"/>
        <v>1.574973031284177E-4</v>
      </c>
    </row>
    <row r="929" spans="6:13" x14ac:dyDescent="0.25">
      <c r="F929">
        <f t="shared" si="101"/>
        <v>1</v>
      </c>
      <c r="G929">
        <f t="shared" si="104"/>
        <v>928</v>
      </c>
      <c r="H929">
        <f t="shared" si="98"/>
        <v>926.14400000000001</v>
      </c>
      <c r="J929">
        <f t="shared" si="99"/>
        <v>926</v>
      </c>
      <c r="K929">
        <f t="shared" si="102"/>
        <v>2</v>
      </c>
      <c r="L929" s="9">
        <f t="shared" si="100"/>
        <v>0.99784482758620685</v>
      </c>
      <c r="M929" s="8">
        <f t="shared" si="103"/>
        <v>1.5517241379314761E-4</v>
      </c>
    </row>
    <row r="930" spans="6:13" x14ac:dyDescent="0.25">
      <c r="F930">
        <f t="shared" si="101"/>
        <v>1</v>
      </c>
      <c r="G930">
        <f t="shared" si="104"/>
        <v>929</v>
      </c>
      <c r="H930">
        <f t="shared" si="98"/>
        <v>927.14200000000005</v>
      </c>
      <c r="J930">
        <f t="shared" si="99"/>
        <v>927</v>
      </c>
      <c r="K930">
        <f t="shared" si="102"/>
        <v>2</v>
      </c>
      <c r="L930" s="9">
        <f t="shared" si="100"/>
        <v>0.99784714747039827</v>
      </c>
      <c r="M930" s="8">
        <f t="shared" si="103"/>
        <v>1.5285252960173246E-4</v>
      </c>
    </row>
    <row r="931" spans="6:13" x14ac:dyDescent="0.25">
      <c r="F931">
        <f t="shared" si="101"/>
        <v>1</v>
      </c>
      <c r="G931">
        <f t="shared" si="104"/>
        <v>930</v>
      </c>
      <c r="H931">
        <f t="shared" si="98"/>
        <v>928.14</v>
      </c>
      <c r="J931">
        <f t="shared" si="99"/>
        <v>928</v>
      </c>
      <c r="K931">
        <f t="shared" si="102"/>
        <v>2</v>
      </c>
      <c r="L931" s="9">
        <f t="shared" si="100"/>
        <v>0.99784946236559136</v>
      </c>
      <c r="M931" s="8">
        <f t="shared" si="103"/>
        <v>1.5053763440864287E-4</v>
      </c>
    </row>
    <row r="932" spans="6:13" x14ac:dyDescent="0.25">
      <c r="F932">
        <f t="shared" si="101"/>
        <v>1</v>
      </c>
      <c r="G932">
        <f t="shared" si="104"/>
        <v>931</v>
      </c>
      <c r="H932">
        <f t="shared" si="98"/>
        <v>929.13800000000003</v>
      </c>
      <c r="J932">
        <f t="shared" si="99"/>
        <v>929</v>
      </c>
      <c r="K932">
        <f t="shared" si="102"/>
        <v>2</v>
      </c>
      <c r="L932" s="9">
        <f t="shared" si="100"/>
        <v>0.99785177228786248</v>
      </c>
      <c r="M932" s="8">
        <f t="shared" si="103"/>
        <v>1.482277121375164E-4</v>
      </c>
    </row>
    <row r="933" spans="6:13" x14ac:dyDescent="0.25">
      <c r="F933">
        <f t="shared" si="101"/>
        <v>1</v>
      </c>
      <c r="G933">
        <f t="shared" si="104"/>
        <v>932</v>
      </c>
      <c r="H933">
        <f t="shared" si="98"/>
        <v>930.13599999999997</v>
      </c>
      <c r="J933">
        <f t="shared" si="99"/>
        <v>930</v>
      </c>
      <c r="K933">
        <f t="shared" si="102"/>
        <v>2</v>
      </c>
      <c r="L933" s="9">
        <f t="shared" si="100"/>
        <v>0.99785407725321884</v>
      </c>
      <c r="M933" s="8">
        <f t="shared" si="103"/>
        <v>1.4592274678115746E-4</v>
      </c>
    </row>
    <row r="934" spans="6:13" x14ac:dyDescent="0.25">
      <c r="F934">
        <f t="shared" si="101"/>
        <v>1</v>
      </c>
      <c r="G934">
        <f t="shared" si="104"/>
        <v>933</v>
      </c>
      <c r="H934">
        <f t="shared" si="98"/>
        <v>931.13400000000001</v>
      </c>
      <c r="J934">
        <f t="shared" si="99"/>
        <v>931</v>
      </c>
      <c r="K934">
        <f t="shared" si="102"/>
        <v>2</v>
      </c>
      <c r="L934" s="9">
        <f t="shared" si="100"/>
        <v>0.99785637727759913</v>
      </c>
      <c r="M934" s="8">
        <f t="shared" si="103"/>
        <v>1.4362272240087126E-4</v>
      </c>
    </row>
    <row r="935" spans="6:13" x14ac:dyDescent="0.25">
      <c r="F935">
        <f t="shared" si="101"/>
        <v>1</v>
      </c>
      <c r="G935">
        <f t="shared" si="104"/>
        <v>934</v>
      </c>
      <c r="H935">
        <f t="shared" si="98"/>
        <v>932.13199999999995</v>
      </c>
      <c r="J935">
        <f t="shared" si="99"/>
        <v>932</v>
      </c>
      <c r="K935">
        <f t="shared" si="102"/>
        <v>2</v>
      </c>
      <c r="L935" s="9">
        <f t="shared" si="100"/>
        <v>0.99785867237687365</v>
      </c>
      <c r="M935" s="8">
        <f t="shared" si="103"/>
        <v>1.4132762312635272E-4</v>
      </c>
    </row>
    <row r="936" spans="6:13" x14ac:dyDescent="0.25">
      <c r="F936">
        <f t="shared" si="101"/>
        <v>1</v>
      </c>
      <c r="G936">
        <f t="shared" si="104"/>
        <v>935</v>
      </c>
      <c r="H936">
        <f t="shared" si="98"/>
        <v>933.13</v>
      </c>
      <c r="J936">
        <f t="shared" si="99"/>
        <v>933</v>
      </c>
      <c r="K936">
        <f t="shared" si="102"/>
        <v>2</v>
      </c>
      <c r="L936" s="9">
        <f t="shared" si="100"/>
        <v>0.99786096256684487</v>
      </c>
      <c r="M936" s="8">
        <f t="shared" si="103"/>
        <v>1.390374331551314E-4</v>
      </c>
    </row>
    <row r="937" spans="6:13" x14ac:dyDescent="0.25">
      <c r="F937">
        <f t="shared" si="101"/>
        <v>1</v>
      </c>
      <c r="G937">
        <f t="shared" si="104"/>
        <v>936</v>
      </c>
      <c r="H937">
        <f t="shared" si="98"/>
        <v>934.12800000000004</v>
      </c>
      <c r="J937">
        <f t="shared" si="99"/>
        <v>934</v>
      </c>
      <c r="K937">
        <f t="shared" si="102"/>
        <v>2</v>
      </c>
      <c r="L937" s="9">
        <f t="shared" si="100"/>
        <v>0.99786324786324787</v>
      </c>
      <c r="M937" s="8">
        <f t="shared" si="103"/>
        <v>1.3675213675212738E-4</v>
      </c>
    </row>
    <row r="938" spans="6:13" x14ac:dyDescent="0.25">
      <c r="F938">
        <f t="shared" si="101"/>
        <v>1</v>
      </c>
      <c r="G938">
        <f t="shared" si="104"/>
        <v>937</v>
      </c>
      <c r="H938">
        <f t="shared" si="98"/>
        <v>935.12599999999998</v>
      </c>
      <c r="J938">
        <f t="shared" si="99"/>
        <v>935</v>
      </c>
      <c r="K938">
        <f t="shared" si="102"/>
        <v>2</v>
      </c>
      <c r="L938" s="9">
        <f t="shared" si="100"/>
        <v>0.99786552828175024</v>
      </c>
      <c r="M938" s="8">
        <f t="shared" si="103"/>
        <v>1.3447171824976234E-4</v>
      </c>
    </row>
    <row r="939" spans="6:13" x14ac:dyDescent="0.25">
      <c r="F939">
        <f t="shared" si="101"/>
        <v>1</v>
      </c>
      <c r="G939">
        <f t="shared" si="104"/>
        <v>938</v>
      </c>
      <c r="H939">
        <f t="shared" si="98"/>
        <v>936.12400000000002</v>
      </c>
      <c r="J939">
        <f t="shared" si="99"/>
        <v>936</v>
      </c>
      <c r="K939">
        <f t="shared" si="102"/>
        <v>2</v>
      </c>
      <c r="L939" s="9">
        <f t="shared" si="100"/>
        <v>0.99786780383795304</v>
      </c>
      <c r="M939" s="8">
        <f t="shared" si="103"/>
        <v>1.3219616204696027E-4</v>
      </c>
    </row>
    <row r="940" spans="6:13" x14ac:dyDescent="0.25">
      <c r="F940">
        <f t="shared" si="101"/>
        <v>1</v>
      </c>
      <c r="G940">
        <f t="shared" si="104"/>
        <v>939</v>
      </c>
      <c r="H940">
        <f t="shared" si="98"/>
        <v>937.12199999999996</v>
      </c>
      <c r="J940">
        <f t="shared" si="99"/>
        <v>937</v>
      </c>
      <c r="K940">
        <f t="shared" si="102"/>
        <v>2</v>
      </c>
      <c r="L940" s="9">
        <f t="shared" si="100"/>
        <v>0.99787007454739085</v>
      </c>
      <c r="M940" s="8">
        <f t="shared" si="103"/>
        <v>1.2992545260914756E-4</v>
      </c>
    </row>
    <row r="941" spans="6:13" x14ac:dyDescent="0.25">
      <c r="F941">
        <f t="shared" si="101"/>
        <v>1</v>
      </c>
      <c r="G941">
        <f t="shared" si="104"/>
        <v>940</v>
      </c>
      <c r="H941">
        <f t="shared" si="98"/>
        <v>938.12</v>
      </c>
      <c r="J941">
        <f t="shared" si="99"/>
        <v>938</v>
      </c>
      <c r="K941">
        <f t="shared" si="102"/>
        <v>2</v>
      </c>
      <c r="L941" s="9">
        <f t="shared" si="100"/>
        <v>0.99787234042553197</v>
      </c>
      <c r="M941" s="8">
        <f t="shared" si="103"/>
        <v>1.2765957446803089E-4</v>
      </c>
    </row>
    <row r="942" spans="6:13" x14ac:dyDescent="0.25">
      <c r="F942">
        <f t="shared" si="101"/>
        <v>1</v>
      </c>
      <c r="G942">
        <f t="shared" si="104"/>
        <v>941</v>
      </c>
      <c r="H942">
        <f t="shared" si="98"/>
        <v>939.11800000000005</v>
      </c>
      <c r="J942">
        <f t="shared" si="99"/>
        <v>939</v>
      </c>
      <c r="K942">
        <f t="shared" si="102"/>
        <v>2</v>
      </c>
      <c r="L942" s="9">
        <f t="shared" si="100"/>
        <v>0.99787460148777896</v>
      </c>
      <c r="M942" s="8">
        <f t="shared" si="103"/>
        <v>1.2539851222104215E-4</v>
      </c>
    </row>
    <row r="943" spans="6:13" x14ac:dyDescent="0.25">
      <c r="F943">
        <f t="shared" si="101"/>
        <v>1</v>
      </c>
      <c r="G943">
        <f t="shared" si="104"/>
        <v>942</v>
      </c>
      <c r="H943">
        <f t="shared" si="98"/>
        <v>940.11599999999999</v>
      </c>
      <c r="J943">
        <f t="shared" si="99"/>
        <v>940</v>
      </c>
      <c r="K943">
        <f t="shared" si="102"/>
        <v>2</v>
      </c>
      <c r="L943" s="9">
        <f t="shared" si="100"/>
        <v>0.99787685774946921</v>
      </c>
      <c r="M943" s="8">
        <f t="shared" si="103"/>
        <v>1.2314225053078331E-4</v>
      </c>
    </row>
    <row r="944" spans="6:13" x14ac:dyDescent="0.25">
      <c r="F944">
        <f t="shared" si="101"/>
        <v>1</v>
      </c>
      <c r="G944">
        <f t="shared" si="104"/>
        <v>943</v>
      </c>
      <c r="H944">
        <f t="shared" si="98"/>
        <v>941.11400000000003</v>
      </c>
      <c r="J944">
        <f t="shared" si="99"/>
        <v>941</v>
      </c>
      <c r="K944">
        <f t="shared" si="102"/>
        <v>2</v>
      </c>
      <c r="L944" s="9">
        <f t="shared" si="100"/>
        <v>0.99787910922587486</v>
      </c>
      <c r="M944" s="8">
        <f t="shared" si="103"/>
        <v>1.2089077412513749E-4</v>
      </c>
    </row>
    <row r="945" spans="6:13" x14ac:dyDescent="0.25">
      <c r="F945">
        <f t="shared" si="101"/>
        <v>1</v>
      </c>
      <c r="G945">
        <f t="shared" si="104"/>
        <v>944</v>
      </c>
      <c r="H945">
        <f t="shared" si="98"/>
        <v>942.11199999999997</v>
      </c>
      <c r="J945">
        <f t="shared" si="99"/>
        <v>942</v>
      </c>
      <c r="K945">
        <f t="shared" si="102"/>
        <v>2</v>
      </c>
      <c r="L945" s="9">
        <f t="shared" si="100"/>
        <v>0.9978813559322034</v>
      </c>
      <c r="M945" s="8">
        <f t="shared" si="103"/>
        <v>1.1864406779660275E-4</v>
      </c>
    </row>
    <row r="946" spans="6:13" x14ac:dyDescent="0.25">
      <c r="F946">
        <f t="shared" si="101"/>
        <v>1</v>
      </c>
      <c r="G946">
        <f t="shared" si="104"/>
        <v>945</v>
      </c>
      <c r="H946">
        <f t="shared" si="98"/>
        <v>943.11</v>
      </c>
      <c r="J946">
        <f t="shared" si="99"/>
        <v>943</v>
      </c>
      <c r="K946">
        <f t="shared" si="102"/>
        <v>2</v>
      </c>
      <c r="L946" s="9">
        <f t="shared" si="100"/>
        <v>0.99788359788359793</v>
      </c>
      <c r="M946" s="8">
        <f t="shared" si="103"/>
        <v>1.164021164020701E-4</v>
      </c>
    </row>
    <row r="947" spans="6:13" x14ac:dyDescent="0.25">
      <c r="F947">
        <f t="shared" si="101"/>
        <v>1</v>
      </c>
      <c r="G947">
        <f t="shared" si="104"/>
        <v>946</v>
      </c>
      <c r="H947">
        <f t="shared" si="98"/>
        <v>944.10799999999995</v>
      </c>
      <c r="J947">
        <f t="shared" si="99"/>
        <v>944</v>
      </c>
      <c r="K947">
        <f t="shared" si="102"/>
        <v>2</v>
      </c>
      <c r="L947" s="9">
        <f t="shared" si="100"/>
        <v>0.9978858350951374</v>
      </c>
      <c r="M947" s="8">
        <f t="shared" si="103"/>
        <v>1.1416490486260145E-4</v>
      </c>
    </row>
    <row r="948" spans="6:13" x14ac:dyDescent="0.25">
      <c r="F948">
        <f t="shared" si="101"/>
        <v>1</v>
      </c>
      <c r="G948">
        <f t="shared" si="104"/>
        <v>947</v>
      </c>
      <c r="H948">
        <f t="shared" si="98"/>
        <v>945.10599999999999</v>
      </c>
      <c r="J948">
        <f t="shared" si="99"/>
        <v>945</v>
      </c>
      <c r="K948">
        <f t="shared" si="102"/>
        <v>2</v>
      </c>
      <c r="L948" s="9">
        <f t="shared" si="100"/>
        <v>0.99788806758183735</v>
      </c>
      <c r="M948" s="8">
        <f t="shared" si="103"/>
        <v>1.1193241816265243E-4</v>
      </c>
    </row>
    <row r="949" spans="6:13" x14ac:dyDescent="0.25">
      <c r="F949">
        <f t="shared" si="101"/>
        <v>1</v>
      </c>
      <c r="G949">
        <f t="shared" si="104"/>
        <v>948</v>
      </c>
      <c r="H949">
        <f t="shared" si="98"/>
        <v>946.10400000000004</v>
      </c>
      <c r="J949">
        <f t="shared" si="99"/>
        <v>946</v>
      </c>
      <c r="K949">
        <f t="shared" si="102"/>
        <v>2</v>
      </c>
      <c r="L949" s="9">
        <f t="shared" si="100"/>
        <v>0.99789029535864981</v>
      </c>
      <c r="M949" s="8">
        <f t="shared" si="103"/>
        <v>1.0970464135018343E-4</v>
      </c>
    </row>
    <row r="950" spans="6:13" x14ac:dyDescent="0.25">
      <c r="F950">
        <f t="shared" si="101"/>
        <v>1</v>
      </c>
      <c r="G950">
        <f t="shared" si="104"/>
        <v>949</v>
      </c>
      <c r="H950">
        <f t="shared" ref="H950:H1013" si="105">D$2*G950</f>
        <v>947.10199999999998</v>
      </c>
      <c r="J950">
        <f t="shared" si="99"/>
        <v>947</v>
      </c>
      <c r="K950">
        <f t="shared" si="102"/>
        <v>2</v>
      </c>
      <c r="L950" s="9">
        <f t="shared" si="100"/>
        <v>0.99789251844046367</v>
      </c>
      <c r="M950" s="8">
        <f t="shared" si="103"/>
        <v>1.0748155953632654E-4</v>
      </c>
    </row>
    <row r="951" spans="6:13" x14ac:dyDescent="0.25">
      <c r="F951">
        <f t="shared" si="101"/>
        <v>1</v>
      </c>
      <c r="G951">
        <f t="shared" si="104"/>
        <v>950</v>
      </c>
      <c r="H951">
        <f t="shared" si="105"/>
        <v>948.1</v>
      </c>
      <c r="J951">
        <f t="shared" si="99"/>
        <v>948</v>
      </c>
      <c r="K951">
        <f t="shared" si="102"/>
        <v>2</v>
      </c>
      <c r="L951" s="9">
        <f t="shared" si="100"/>
        <v>0.99789473684210528</v>
      </c>
      <c r="M951" s="8">
        <f t="shared" si="103"/>
        <v>1.0526315789471941E-4</v>
      </c>
    </row>
    <row r="952" spans="6:13" x14ac:dyDescent="0.25">
      <c r="F952">
        <f t="shared" si="101"/>
        <v>1</v>
      </c>
      <c r="G952">
        <f t="shared" si="104"/>
        <v>951</v>
      </c>
      <c r="H952">
        <f t="shared" si="105"/>
        <v>949.09799999999996</v>
      </c>
      <c r="J952">
        <f t="shared" si="99"/>
        <v>949</v>
      </c>
      <c r="K952">
        <f t="shared" si="102"/>
        <v>2</v>
      </c>
      <c r="L952" s="9">
        <f t="shared" si="100"/>
        <v>0.9978969505783386</v>
      </c>
      <c r="M952" s="8">
        <f t="shared" si="103"/>
        <v>1.0304942166139419E-4</v>
      </c>
    </row>
    <row r="953" spans="6:13" x14ac:dyDescent="0.25">
      <c r="F953">
        <f t="shared" si="101"/>
        <v>1</v>
      </c>
      <c r="G953">
        <f t="shared" si="104"/>
        <v>952</v>
      </c>
      <c r="H953">
        <f t="shared" si="105"/>
        <v>950.096</v>
      </c>
      <c r="J953">
        <f t="shared" si="99"/>
        <v>950</v>
      </c>
      <c r="K953">
        <f t="shared" si="102"/>
        <v>2</v>
      </c>
      <c r="L953" s="9">
        <f t="shared" si="100"/>
        <v>0.99789915966386555</v>
      </c>
      <c r="M953" s="8">
        <f t="shared" si="103"/>
        <v>1.0084033613444454E-4</v>
      </c>
    </row>
    <row r="954" spans="6:13" x14ac:dyDescent="0.25">
      <c r="F954">
        <f t="shared" si="101"/>
        <v>1</v>
      </c>
      <c r="G954">
        <f t="shared" si="104"/>
        <v>953</v>
      </c>
      <c r="H954">
        <f t="shared" si="105"/>
        <v>951.09400000000005</v>
      </c>
      <c r="J954">
        <f t="shared" si="99"/>
        <v>951</v>
      </c>
      <c r="K954">
        <f t="shared" si="102"/>
        <v>2</v>
      </c>
      <c r="L954" s="9">
        <f t="shared" si="100"/>
        <v>0.99790136411332631</v>
      </c>
      <c r="M954" s="8">
        <f t="shared" si="103"/>
        <v>9.8635886673692497E-5</v>
      </c>
    </row>
    <row r="955" spans="6:13" x14ac:dyDescent="0.25">
      <c r="F955">
        <f t="shared" si="101"/>
        <v>1</v>
      </c>
      <c r="G955">
        <f t="shared" si="104"/>
        <v>954</v>
      </c>
      <c r="H955">
        <f t="shared" si="105"/>
        <v>952.09199999999998</v>
      </c>
      <c r="J955">
        <f t="shared" si="99"/>
        <v>952</v>
      </c>
      <c r="K955">
        <f t="shared" si="102"/>
        <v>2</v>
      </c>
      <c r="L955" s="9">
        <f t="shared" si="100"/>
        <v>0.99790356394129975</v>
      </c>
      <c r="M955" s="8">
        <f t="shared" si="103"/>
        <v>9.6436058700244409E-5</v>
      </c>
    </row>
    <row r="956" spans="6:13" x14ac:dyDescent="0.25">
      <c r="F956">
        <f t="shared" si="101"/>
        <v>1</v>
      </c>
      <c r="G956">
        <f t="shared" si="104"/>
        <v>955</v>
      </c>
      <c r="H956">
        <f t="shared" si="105"/>
        <v>953.09</v>
      </c>
      <c r="J956">
        <f t="shared" si="99"/>
        <v>953</v>
      </c>
      <c r="K956">
        <f t="shared" si="102"/>
        <v>2</v>
      </c>
      <c r="L956" s="9">
        <f t="shared" si="100"/>
        <v>0.99790575916230362</v>
      </c>
      <c r="M956" s="8">
        <f t="shared" si="103"/>
        <v>9.424083769637992E-5</v>
      </c>
    </row>
    <row r="957" spans="6:13" x14ac:dyDescent="0.25">
      <c r="F957">
        <f t="shared" si="101"/>
        <v>1</v>
      </c>
      <c r="G957">
        <f t="shared" si="104"/>
        <v>956</v>
      </c>
      <c r="H957">
        <f t="shared" si="105"/>
        <v>954.08799999999997</v>
      </c>
      <c r="J957">
        <f t="shared" si="99"/>
        <v>954</v>
      </c>
      <c r="K957">
        <f t="shared" si="102"/>
        <v>2</v>
      </c>
      <c r="L957" s="9">
        <f t="shared" si="100"/>
        <v>0.997907949790795</v>
      </c>
      <c r="M957" s="8">
        <f t="shared" si="103"/>
        <v>9.2050209204996847E-5</v>
      </c>
    </row>
    <row r="958" spans="6:13" x14ac:dyDescent="0.25">
      <c r="F958">
        <f t="shared" si="101"/>
        <v>1</v>
      </c>
      <c r="G958">
        <f t="shared" si="104"/>
        <v>957</v>
      </c>
      <c r="H958">
        <f t="shared" si="105"/>
        <v>955.08600000000001</v>
      </c>
      <c r="J958">
        <f t="shared" si="99"/>
        <v>955</v>
      </c>
      <c r="K958">
        <f t="shared" si="102"/>
        <v>2</v>
      </c>
      <c r="L958" s="9">
        <f t="shared" si="100"/>
        <v>0.99791013584117028</v>
      </c>
      <c r="M958" s="8">
        <f t="shared" si="103"/>
        <v>8.9864158829722207E-5</v>
      </c>
    </row>
    <row r="959" spans="6:13" x14ac:dyDescent="0.25">
      <c r="F959">
        <f t="shared" si="101"/>
        <v>1</v>
      </c>
      <c r="G959">
        <f t="shared" si="104"/>
        <v>958</v>
      </c>
      <c r="H959">
        <f t="shared" si="105"/>
        <v>956.08399999999995</v>
      </c>
      <c r="J959">
        <f t="shared" si="99"/>
        <v>956</v>
      </c>
      <c r="K959">
        <f t="shared" si="102"/>
        <v>2</v>
      </c>
      <c r="L959" s="9">
        <f t="shared" si="100"/>
        <v>0.9979123173277662</v>
      </c>
      <c r="M959" s="8">
        <f t="shared" si="103"/>
        <v>8.7682672233801995E-5</v>
      </c>
    </row>
    <row r="960" spans="6:13" x14ac:dyDescent="0.25">
      <c r="F960">
        <f t="shared" si="101"/>
        <v>1</v>
      </c>
      <c r="G960">
        <f t="shared" si="104"/>
        <v>959</v>
      </c>
      <c r="H960">
        <f t="shared" si="105"/>
        <v>957.08199999999999</v>
      </c>
      <c r="J960">
        <f t="shared" si="99"/>
        <v>957</v>
      </c>
      <c r="K960">
        <f t="shared" si="102"/>
        <v>2</v>
      </c>
      <c r="L960" s="9">
        <f t="shared" si="100"/>
        <v>0.99791449426485923</v>
      </c>
      <c r="M960" s="8">
        <f t="shared" si="103"/>
        <v>8.5505735140767314E-5</v>
      </c>
    </row>
    <row r="961" spans="6:13" x14ac:dyDescent="0.25">
      <c r="F961">
        <f t="shared" si="101"/>
        <v>1</v>
      </c>
      <c r="G961">
        <f t="shared" si="104"/>
        <v>960</v>
      </c>
      <c r="H961">
        <f t="shared" si="105"/>
        <v>958.08</v>
      </c>
      <c r="J961">
        <f t="shared" si="99"/>
        <v>958</v>
      </c>
      <c r="K961">
        <f t="shared" si="102"/>
        <v>2</v>
      </c>
      <c r="L961" s="9">
        <f t="shared" si="100"/>
        <v>0.99791666666666667</v>
      </c>
      <c r="M961" s="8">
        <f t="shared" si="103"/>
        <v>8.3333333333324155E-5</v>
      </c>
    </row>
    <row r="962" spans="6:13" x14ac:dyDescent="0.25">
      <c r="F962">
        <f t="shared" si="101"/>
        <v>1</v>
      </c>
      <c r="G962">
        <f t="shared" si="104"/>
        <v>961</v>
      </c>
      <c r="H962">
        <f t="shared" si="105"/>
        <v>959.07799999999997</v>
      </c>
      <c r="J962">
        <f t="shared" ref="J962:J1025" si="106">ROUND(H962:H2461,0)</f>
        <v>959</v>
      </c>
      <c r="K962">
        <f t="shared" si="102"/>
        <v>2</v>
      </c>
      <c r="L962" s="9">
        <f t="shared" ref="L962:L1025" si="107">J962/G962</f>
        <v>0.99791883454734653</v>
      </c>
      <c r="M962" s="8">
        <f t="shared" si="103"/>
        <v>8.1165452653464421E-5</v>
      </c>
    </row>
    <row r="963" spans="6:13" x14ac:dyDescent="0.25">
      <c r="F963">
        <f t="shared" ref="F963:F1026" si="108">IF(M963&lt;0.0005,1,0)</f>
        <v>1</v>
      </c>
      <c r="G963">
        <f t="shared" si="104"/>
        <v>962</v>
      </c>
      <c r="H963">
        <f t="shared" si="105"/>
        <v>960.07600000000002</v>
      </c>
      <c r="J963">
        <f t="shared" si="106"/>
        <v>960</v>
      </c>
      <c r="K963">
        <f t="shared" ref="K963:K1026" si="109">G963-J963</f>
        <v>2</v>
      </c>
      <c r="L963" s="9">
        <f t="shared" si="107"/>
        <v>0.99792099792099798</v>
      </c>
      <c r="M963" s="8">
        <f t="shared" ref="M963:M1026" si="110">ABS($D$2-L963)</f>
        <v>7.900207900202183E-5</v>
      </c>
    </row>
    <row r="964" spans="6:13" x14ac:dyDescent="0.25">
      <c r="F964">
        <f t="shared" si="108"/>
        <v>1</v>
      </c>
      <c r="G964">
        <f t="shared" ref="G964:G1027" si="111">1+G963</f>
        <v>963</v>
      </c>
      <c r="H964">
        <f t="shared" si="105"/>
        <v>961.07399999999996</v>
      </c>
      <c r="J964">
        <f t="shared" si="106"/>
        <v>961</v>
      </c>
      <c r="K964">
        <f t="shared" si="109"/>
        <v>2</v>
      </c>
      <c r="L964" s="9">
        <f t="shared" si="107"/>
        <v>0.99792315680166144</v>
      </c>
      <c r="M964" s="8">
        <f t="shared" si="110"/>
        <v>7.6843198338560903E-5</v>
      </c>
    </row>
    <row r="965" spans="6:13" x14ac:dyDescent="0.25">
      <c r="F965">
        <f t="shared" si="108"/>
        <v>1</v>
      </c>
      <c r="G965">
        <f t="shared" si="111"/>
        <v>964</v>
      </c>
      <c r="H965">
        <f t="shared" si="105"/>
        <v>962.072</v>
      </c>
      <c r="J965">
        <f t="shared" si="106"/>
        <v>962</v>
      </c>
      <c r="K965">
        <f t="shared" si="109"/>
        <v>2</v>
      </c>
      <c r="L965" s="9">
        <f t="shared" si="107"/>
        <v>0.99792531120331951</v>
      </c>
      <c r="M965" s="8">
        <f t="shared" si="110"/>
        <v>7.4688796680488778E-5</v>
      </c>
    </row>
    <row r="966" spans="6:13" x14ac:dyDescent="0.25">
      <c r="F966">
        <f t="shared" si="108"/>
        <v>1</v>
      </c>
      <c r="G966">
        <f t="shared" si="111"/>
        <v>965</v>
      </c>
      <c r="H966">
        <f t="shared" si="105"/>
        <v>963.07</v>
      </c>
      <c r="J966">
        <f t="shared" si="106"/>
        <v>963</v>
      </c>
      <c r="K966">
        <f t="shared" si="109"/>
        <v>2</v>
      </c>
      <c r="L966" s="9">
        <f t="shared" si="107"/>
        <v>0.99792746113989639</v>
      </c>
      <c r="M966" s="8">
        <f t="shared" si="110"/>
        <v>7.2538860103610325E-5</v>
      </c>
    </row>
    <row r="967" spans="6:13" x14ac:dyDescent="0.25">
      <c r="F967">
        <f t="shared" si="108"/>
        <v>1</v>
      </c>
      <c r="G967">
        <f t="shared" si="111"/>
        <v>966</v>
      </c>
      <c r="H967">
        <f t="shared" si="105"/>
        <v>964.06799999999998</v>
      </c>
      <c r="J967">
        <f t="shared" si="106"/>
        <v>964</v>
      </c>
      <c r="K967">
        <f t="shared" si="109"/>
        <v>2</v>
      </c>
      <c r="L967" s="9">
        <f t="shared" si="107"/>
        <v>0.99792960662525876</v>
      </c>
      <c r="M967" s="8">
        <f t="shared" si="110"/>
        <v>7.0393374741239967E-5</v>
      </c>
    </row>
    <row r="968" spans="6:13" x14ac:dyDescent="0.25">
      <c r="F968">
        <f t="shared" si="108"/>
        <v>1</v>
      </c>
      <c r="G968">
        <f t="shared" si="111"/>
        <v>967</v>
      </c>
      <c r="H968">
        <f t="shared" si="105"/>
        <v>965.06600000000003</v>
      </c>
      <c r="J968">
        <f t="shared" si="106"/>
        <v>965</v>
      </c>
      <c r="K968">
        <f t="shared" si="109"/>
        <v>2</v>
      </c>
      <c r="L968" s="9">
        <f t="shared" si="107"/>
        <v>0.99793174767321613</v>
      </c>
      <c r="M968" s="8">
        <f t="shared" si="110"/>
        <v>6.8252326783868611E-5</v>
      </c>
    </row>
    <row r="969" spans="6:13" x14ac:dyDescent="0.25">
      <c r="F969">
        <f t="shared" si="108"/>
        <v>1</v>
      </c>
      <c r="G969">
        <f t="shared" si="111"/>
        <v>968</v>
      </c>
      <c r="H969">
        <f t="shared" si="105"/>
        <v>966.06399999999996</v>
      </c>
      <c r="J969">
        <f t="shared" si="106"/>
        <v>966</v>
      </c>
      <c r="K969">
        <f t="shared" si="109"/>
        <v>2</v>
      </c>
      <c r="L969" s="9">
        <f t="shared" si="107"/>
        <v>0.99793388429752061</v>
      </c>
      <c r="M969" s="8">
        <f t="shared" si="110"/>
        <v>6.6115702479385696E-5</v>
      </c>
    </row>
    <row r="970" spans="6:13" x14ac:dyDescent="0.25">
      <c r="F970">
        <f t="shared" si="108"/>
        <v>1</v>
      </c>
      <c r="G970">
        <f t="shared" si="111"/>
        <v>969</v>
      </c>
      <c r="H970">
        <f t="shared" si="105"/>
        <v>967.06200000000001</v>
      </c>
      <c r="J970">
        <f t="shared" si="106"/>
        <v>967</v>
      </c>
      <c r="K970">
        <f t="shared" si="109"/>
        <v>2</v>
      </c>
      <c r="L970" s="9">
        <f t="shared" si="107"/>
        <v>0.99793601651186792</v>
      </c>
      <c r="M970" s="8">
        <f t="shared" si="110"/>
        <v>6.3983488132079991E-5</v>
      </c>
    </row>
    <row r="971" spans="6:13" x14ac:dyDescent="0.25">
      <c r="F971">
        <f t="shared" si="108"/>
        <v>1</v>
      </c>
      <c r="G971">
        <f t="shared" si="111"/>
        <v>970</v>
      </c>
      <c r="H971">
        <f t="shared" si="105"/>
        <v>968.06</v>
      </c>
      <c r="J971">
        <f t="shared" si="106"/>
        <v>968</v>
      </c>
      <c r="K971">
        <f t="shared" si="109"/>
        <v>2</v>
      </c>
      <c r="L971" s="9">
        <f t="shared" si="107"/>
        <v>0.99793814432989691</v>
      </c>
      <c r="M971" s="8">
        <f t="shared" si="110"/>
        <v>6.1855670103083682E-5</v>
      </c>
    </row>
    <row r="972" spans="6:13" x14ac:dyDescent="0.25">
      <c r="F972">
        <f t="shared" si="108"/>
        <v>1</v>
      </c>
      <c r="G972">
        <f t="shared" si="111"/>
        <v>971</v>
      </c>
      <c r="H972">
        <f t="shared" si="105"/>
        <v>969.05799999999999</v>
      </c>
      <c r="J972">
        <f t="shared" si="106"/>
        <v>969</v>
      </c>
      <c r="K972">
        <f t="shared" si="109"/>
        <v>2</v>
      </c>
      <c r="L972" s="9">
        <f t="shared" si="107"/>
        <v>0.99794026776519051</v>
      </c>
      <c r="M972" s="8">
        <f t="shared" si="110"/>
        <v>5.9732234809484197E-5</v>
      </c>
    </row>
    <row r="973" spans="6:13" x14ac:dyDescent="0.25">
      <c r="F973">
        <f t="shared" si="108"/>
        <v>1</v>
      </c>
      <c r="G973">
        <f t="shared" si="111"/>
        <v>972</v>
      </c>
      <c r="H973">
        <f t="shared" si="105"/>
        <v>970.05600000000004</v>
      </c>
      <c r="J973">
        <f t="shared" si="106"/>
        <v>970</v>
      </c>
      <c r="K973">
        <f t="shared" si="109"/>
        <v>2</v>
      </c>
      <c r="L973" s="9">
        <f t="shared" si="107"/>
        <v>0.99794238683127567</v>
      </c>
      <c r="M973" s="8">
        <f t="shared" si="110"/>
        <v>5.7613168724324204E-5</v>
      </c>
    </row>
    <row r="974" spans="6:13" x14ac:dyDescent="0.25">
      <c r="F974">
        <f t="shared" si="108"/>
        <v>1</v>
      </c>
      <c r="G974">
        <f t="shared" si="111"/>
        <v>973</v>
      </c>
      <c r="H974">
        <f t="shared" si="105"/>
        <v>971.05399999999997</v>
      </c>
      <c r="J974">
        <f t="shared" si="106"/>
        <v>971</v>
      </c>
      <c r="K974">
        <f t="shared" si="109"/>
        <v>2</v>
      </c>
      <c r="L974" s="9">
        <f t="shared" si="107"/>
        <v>0.99794450154162384</v>
      </c>
      <c r="M974" s="8">
        <f t="shared" si="110"/>
        <v>5.5498458376157522E-5</v>
      </c>
    </row>
    <row r="975" spans="6:13" x14ac:dyDescent="0.25">
      <c r="F975">
        <f t="shared" si="108"/>
        <v>1</v>
      </c>
      <c r="G975">
        <f t="shared" si="111"/>
        <v>974</v>
      </c>
      <c r="H975">
        <f t="shared" si="105"/>
        <v>972.05200000000002</v>
      </c>
      <c r="J975">
        <f t="shared" si="106"/>
        <v>972</v>
      </c>
      <c r="K975">
        <f t="shared" si="109"/>
        <v>2</v>
      </c>
      <c r="L975" s="9">
        <f t="shared" si="107"/>
        <v>0.99794661190965095</v>
      </c>
      <c r="M975" s="8">
        <f t="shared" si="110"/>
        <v>5.3388090349049122E-5</v>
      </c>
    </row>
    <row r="976" spans="6:13" x14ac:dyDescent="0.25">
      <c r="F976">
        <f t="shared" si="108"/>
        <v>1</v>
      </c>
      <c r="G976">
        <f t="shared" si="111"/>
        <v>975</v>
      </c>
      <c r="H976">
        <f t="shared" si="105"/>
        <v>973.05</v>
      </c>
      <c r="J976">
        <f t="shared" si="106"/>
        <v>973</v>
      </c>
      <c r="K976">
        <f t="shared" si="109"/>
        <v>2</v>
      </c>
      <c r="L976" s="9">
        <f t="shared" si="107"/>
        <v>0.99794871794871798</v>
      </c>
      <c r="M976" s="8">
        <f t="shared" si="110"/>
        <v>5.1282051282020014E-5</v>
      </c>
    </row>
    <row r="977" spans="6:13" x14ac:dyDescent="0.25">
      <c r="F977">
        <f t="shared" si="108"/>
        <v>1</v>
      </c>
      <c r="G977">
        <f t="shared" si="111"/>
        <v>976</v>
      </c>
      <c r="H977">
        <f t="shared" si="105"/>
        <v>974.048</v>
      </c>
      <c r="J977">
        <f t="shared" si="106"/>
        <v>974</v>
      </c>
      <c r="K977">
        <f t="shared" si="109"/>
        <v>2</v>
      </c>
      <c r="L977" s="9">
        <f t="shared" si="107"/>
        <v>0.99795081967213117</v>
      </c>
      <c r="M977" s="8">
        <f t="shared" si="110"/>
        <v>4.9180327868825202E-5</v>
      </c>
    </row>
    <row r="978" spans="6:13" x14ac:dyDescent="0.25">
      <c r="F978">
        <f t="shared" si="108"/>
        <v>1</v>
      </c>
      <c r="G978">
        <f t="shared" si="111"/>
        <v>977</v>
      </c>
      <c r="H978">
        <f t="shared" si="105"/>
        <v>975.04600000000005</v>
      </c>
      <c r="J978">
        <f t="shared" si="106"/>
        <v>975</v>
      </c>
      <c r="K978">
        <f t="shared" si="109"/>
        <v>2</v>
      </c>
      <c r="L978" s="9">
        <f t="shared" si="107"/>
        <v>0.99795291709314227</v>
      </c>
      <c r="M978" s="8">
        <f t="shared" si="110"/>
        <v>4.7082906857731643E-5</v>
      </c>
    </row>
    <row r="979" spans="6:13" x14ac:dyDescent="0.25">
      <c r="F979">
        <f t="shared" si="108"/>
        <v>1</v>
      </c>
      <c r="G979">
        <f t="shared" si="111"/>
        <v>978</v>
      </c>
      <c r="H979">
        <f t="shared" si="105"/>
        <v>976.04399999999998</v>
      </c>
      <c r="J979">
        <f t="shared" si="106"/>
        <v>976</v>
      </c>
      <c r="K979">
        <f t="shared" si="109"/>
        <v>2</v>
      </c>
      <c r="L979" s="9">
        <f t="shared" si="107"/>
        <v>0.99795501022494892</v>
      </c>
      <c r="M979" s="8">
        <f t="shared" si="110"/>
        <v>4.4989775051074155E-5</v>
      </c>
    </row>
    <row r="980" spans="6:13" x14ac:dyDescent="0.25">
      <c r="F980">
        <f t="shared" si="108"/>
        <v>1</v>
      </c>
      <c r="G980">
        <f t="shared" si="111"/>
        <v>979</v>
      </c>
      <c r="H980">
        <f t="shared" si="105"/>
        <v>977.04200000000003</v>
      </c>
      <c r="J980">
        <f t="shared" si="106"/>
        <v>977</v>
      </c>
      <c r="K980">
        <f t="shared" si="109"/>
        <v>2</v>
      </c>
      <c r="L980" s="9">
        <f t="shared" si="107"/>
        <v>0.99795709908069463</v>
      </c>
      <c r="M980" s="8">
        <f t="shared" si="110"/>
        <v>4.2900919305366436E-5</v>
      </c>
    </row>
    <row r="981" spans="6:13" x14ac:dyDescent="0.25">
      <c r="F981">
        <f t="shared" si="108"/>
        <v>1</v>
      </c>
      <c r="G981">
        <f t="shared" si="111"/>
        <v>980</v>
      </c>
      <c r="H981">
        <f t="shared" si="105"/>
        <v>978.04</v>
      </c>
      <c r="J981">
        <f t="shared" si="106"/>
        <v>978</v>
      </c>
      <c r="K981">
        <f t="shared" si="109"/>
        <v>2</v>
      </c>
      <c r="L981" s="9">
        <f t="shared" si="107"/>
        <v>0.99795918367346936</v>
      </c>
      <c r="M981" s="8">
        <f t="shared" si="110"/>
        <v>4.0816326530634939E-5</v>
      </c>
    </row>
    <row r="982" spans="6:13" x14ac:dyDescent="0.25">
      <c r="F982">
        <f t="shared" si="108"/>
        <v>1</v>
      </c>
      <c r="G982">
        <f t="shared" si="111"/>
        <v>981</v>
      </c>
      <c r="H982">
        <f t="shared" si="105"/>
        <v>979.03800000000001</v>
      </c>
      <c r="J982">
        <f t="shared" si="106"/>
        <v>979</v>
      </c>
      <c r="K982">
        <f t="shared" si="109"/>
        <v>2</v>
      </c>
      <c r="L982" s="9">
        <f t="shared" si="107"/>
        <v>0.99796126401630991</v>
      </c>
      <c r="M982" s="8">
        <f t="shared" si="110"/>
        <v>3.8735983690085796E-5</v>
      </c>
    </row>
    <row r="983" spans="6:13" x14ac:dyDescent="0.25">
      <c r="F983">
        <f t="shared" si="108"/>
        <v>1</v>
      </c>
      <c r="G983">
        <f t="shared" si="111"/>
        <v>982</v>
      </c>
      <c r="H983">
        <f t="shared" si="105"/>
        <v>980.03599999999994</v>
      </c>
      <c r="J983">
        <f t="shared" si="106"/>
        <v>980</v>
      </c>
      <c r="K983">
        <f t="shared" si="109"/>
        <v>2</v>
      </c>
      <c r="L983" s="9">
        <f t="shared" si="107"/>
        <v>0.99796334012219956</v>
      </c>
      <c r="M983" s="8">
        <f t="shared" si="110"/>
        <v>3.665987780043789E-5</v>
      </c>
    </row>
    <row r="984" spans="6:13" x14ac:dyDescent="0.25">
      <c r="F984">
        <f t="shared" si="108"/>
        <v>1</v>
      </c>
      <c r="G984">
        <f t="shared" si="111"/>
        <v>983</v>
      </c>
      <c r="H984">
        <f t="shared" si="105"/>
        <v>981.03399999999999</v>
      </c>
      <c r="J984">
        <f t="shared" si="106"/>
        <v>981</v>
      </c>
      <c r="K984">
        <f t="shared" si="109"/>
        <v>2</v>
      </c>
      <c r="L984" s="9">
        <f t="shared" si="107"/>
        <v>0.99796541200406919</v>
      </c>
      <c r="M984" s="8">
        <f t="shared" si="110"/>
        <v>3.4587995930812632E-5</v>
      </c>
    </row>
    <row r="985" spans="6:13" x14ac:dyDescent="0.25">
      <c r="F985">
        <f t="shared" si="108"/>
        <v>1</v>
      </c>
      <c r="G985">
        <f t="shared" si="111"/>
        <v>984</v>
      </c>
      <c r="H985">
        <f t="shared" si="105"/>
        <v>982.03200000000004</v>
      </c>
      <c r="J985">
        <f t="shared" si="106"/>
        <v>982</v>
      </c>
      <c r="K985">
        <f t="shared" si="109"/>
        <v>2</v>
      </c>
      <c r="L985" s="9">
        <f t="shared" si="107"/>
        <v>0.99796747967479671</v>
      </c>
      <c r="M985" s="8">
        <f t="shared" si="110"/>
        <v>3.2520325203289069E-5</v>
      </c>
    </row>
    <row r="986" spans="6:13" x14ac:dyDescent="0.25">
      <c r="F986">
        <f t="shared" si="108"/>
        <v>1</v>
      </c>
      <c r="G986">
        <f t="shared" si="111"/>
        <v>985</v>
      </c>
      <c r="H986">
        <f t="shared" si="105"/>
        <v>983.03</v>
      </c>
      <c r="J986">
        <f t="shared" si="106"/>
        <v>983</v>
      </c>
      <c r="K986">
        <f t="shared" si="109"/>
        <v>2</v>
      </c>
      <c r="L986" s="9">
        <f t="shared" si="107"/>
        <v>0.99796954314720809</v>
      </c>
      <c r="M986" s="8">
        <f t="shared" si="110"/>
        <v>3.0456852791904687E-5</v>
      </c>
    </row>
    <row r="987" spans="6:13" x14ac:dyDescent="0.25">
      <c r="F987">
        <f t="shared" si="108"/>
        <v>1</v>
      </c>
      <c r="G987">
        <f t="shared" si="111"/>
        <v>986</v>
      </c>
      <c r="H987">
        <f t="shared" si="105"/>
        <v>984.02800000000002</v>
      </c>
      <c r="J987">
        <f t="shared" si="106"/>
        <v>984</v>
      </c>
      <c r="K987">
        <f t="shared" si="109"/>
        <v>2</v>
      </c>
      <c r="L987" s="9">
        <f t="shared" si="107"/>
        <v>0.99797160243407712</v>
      </c>
      <c r="M987" s="8">
        <f t="shared" si="110"/>
        <v>2.8397565922877455E-5</v>
      </c>
    </row>
    <row r="988" spans="6:13" x14ac:dyDescent="0.25">
      <c r="F988">
        <f t="shared" si="108"/>
        <v>1</v>
      </c>
      <c r="G988">
        <f t="shared" si="111"/>
        <v>987</v>
      </c>
      <c r="H988">
        <f t="shared" si="105"/>
        <v>985.02599999999995</v>
      </c>
      <c r="J988">
        <f t="shared" si="106"/>
        <v>985</v>
      </c>
      <c r="K988">
        <f t="shared" si="109"/>
        <v>2</v>
      </c>
      <c r="L988" s="9">
        <f t="shared" si="107"/>
        <v>0.99797365754812561</v>
      </c>
      <c r="M988" s="8">
        <f t="shared" si="110"/>
        <v>2.6342451874383777E-5</v>
      </c>
    </row>
    <row r="989" spans="6:13" x14ac:dyDescent="0.25">
      <c r="F989">
        <f t="shared" si="108"/>
        <v>1</v>
      </c>
      <c r="G989">
        <f t="shared" si="111"/>
        <v>988</v>
      </c>
      <c r="H989">
        <f t="shared" si="105"/>
        <v>986.024</v>
      </c>
      <c r="J989">
        <f t="shared" si="106"/>
        <v>986</v>
      </c>
      <c r="K989">
        <f t="shared" si="109"/>
        <v>2</v>
      </c>
      <c r="L989" s="9">
        <f t="shared" si="107"/>
        <v>0.99797570850202433</v>
      </c>
      <c r="M989" s="8">
        <f t="shared" si="110"/>
        <v>2.4291497975670318E-5</v>
      </c>
    </row>
    <row r="990" spans="6:13" x14ac:dyDescent="0.25">
      <c r="F990">
        <f t="shared" si="108"/>
        <v>1</v>
      </c>
      <c r="G990">
        <f t="shared" si="111"/>
        <v>989</v>
      </c>
      <c r="H990">
        <f t="shared" si="105"/>
        <v>987.02200000000005</v>
      </c>
      <c r="J990">
        <f t="shared" si="106"/>
        <v>987</v>
      </c>
      <c r="K990">
        <f t="shared" si="109"/>
        <v>2</v>
      </c>
      <c r="L990" s="9">
        <f t="shared" si="107"/>
        <v>0.99797775530839228</v>
      </c>
      <c r="M990" s="8">
        <f t="shared" si="110"/>
        <v>2.2244691607720135E-5</v>
      </c>
    </row>
    <row r="991" spans="6:13" x14ac:dyDescent="0.25">
      <c r="F991">
        <f t="shared" si="108"/>
        <v>1</v>
      </c>
      <c r="G991">
        <f t="shared" si="111"/>
        <v>990</v>
      </c>
      <c r="H991">
        <f t="shared" si="105"/>
        <v>988.02</v>
      </c>
      <c r="J991">
        <f t="shared" si="106"/>
        <v>988</v>
      </c>
      <c r="K991">
        <f t="shared" si="109"/>
        <v>2</v>
      </c>
      <c r="L991" s="9">
        <f t="shared" si="107"/>
        <v>0.99797979797979797</v>
      </c>
      <c r="M991" s="8">
        <f t="shared" si="110"/>
        <v>2.0202020202031434E-5</v>
      </c>
    </row>
    <row r="992" spans="6:13" x14ac:dyDescent="0.25">
      <c r="F992">
        <f t="shared" si="108"/>
        <v>1</v>
      </c>
      <c r="G992">
        <f t="shared" si="111"/>
        <v>991</v>
      </c>
      <c r="H992">
        <f t="shared" si="105"/>
        <v>989.01800000000003</v>
      </c>
      <c r="J992">
        <f t="shared" si="106"/>
        <v>989</v>
      </c>
      <c r="K992">
        <f t="shared" si="109"/>
        <v>2</v>
      </c>
      <c r="L992" s="9">
        <f t="shared" si="107"/>
        <v>0.99798183652875883</v>
      </c>
      <c r="M992" s="8">
        <f t="shared" si="110"/>
        <v>1.816347124117268E-5</v>
      </c>
    </row>
    <row r="993" spans="6:13" x14ac:dyDescent="0.25">
      <c r="F993">
        <f t="shared" si="108"/>
        <v>1</v>
      </c>
      <c r="G993">
        <f t="shared" si="111"/>
        <v>992</v>
      </c>
      <c r="H993">
        <f t="shared" si="105"/>
        <v>990.01599999999996</v>
      </c>
      <c r="J993">
        <f t="shared" si="106"/>
        <v>990</v>
      </c>
      <c r="K993">
        <f t="shared" si="109"/>
        <v>2</v>
      </c>
      <c r="L993" s="9">
        <f t="shared" si="107"/>
        <v>0.99798387096774188</v>
      </c>
      <c r="M993" s="8">
        <f t="shared" si="110"/>
        <v>1.612903225811646E-5</v>
      </c>
    </row>
    <row r="994" spans="6:13" x14ac:dyDescent="0.25">
      <c r="F994">
        <f t="shared" si="108"/>
        <v>1</v>
      </c>
      <c r="G994">
        <f t="shared" si="111"/>
        <v>993</v>
      </c>
      <c r="H994">
        <f t="shared" si="105"/>
        <v>991.01400000000001</v>
      </c>
      <c r="J994">
        <f t="shared" si="106"/>
        <v>991</v>
      </c>
      <c r="K994">
        <f t="shared" si="109"/>
        <v>2</v>
      </c>
      <c r="L994" s="9">
        <f t="shared" si="107"/>
        <v>0.9979859013091642</v>
      </c>
      <c r="M994" s="8">
        <f t="shared" si="110"/>
        <v>1.4098690835795402E-5</v>
      </c>
    </row>
    <row r="995" spans="6:13" x14ac:dyDescent="0.25">
      <c r="F995">
        <f t="shared" si="108"/>
        <v>1</v>
      </c>
      <c r="G995">
        <f t="shared" si="111"/>
        <v>994</v>
      </c>
      <c r="H995">
        <f t="shared" si="105"/>
        <v>992.01199999999994</v>
      </c>
      <c r="J995">
        <f t="shared" si="106"/>
        <v>992</v>
      </c>
      <c r="K995">
        <f t="shared" si="109"/>
        <v>2</v>
      </c>
      <c r="L995" s="9">
        <f t="shared" si="107"/>
        <v>0.99798792756539234</v>
      </c>
      <c r="M995" s="8">
        <f t="shared" si="110"/>
        <v>1.2072434607657279E-5</v>
      </c>
    </row>
    <row r="996" spans="6:13" x14ac:dyDescent="0.25">
      <c r="F996">
        <f t="shared" si="108"/>
        <v>1</v>
      </c>
      <c r="G996">
        <f t="shared" si="111"/>
        <v>995</v>
      </c>
      <c r="H996">
        <f t="shared" si="105"/>
        <v>993.01</v>
      </c>
      <c r="J996">
        <f t="shared" si="106"/>
        <v>993</v>
      </c>
      <c r="K996">
        <f t="shared" si="109"/>
        <v>2</v>
      </c>
      <c r="L996" s="9">
        <f t="shared" si="107"/>
        <v>0.99798994974874367</v>
      </c>
      <c r="M996" s="8">
        <f t="shared" si="110"/>
        <v>1.0050251256332743E-5</v>
      </c>
    </row>
    <row r="997" spans="6:13" x14ac:dyDescent="0.25">
      <c r="F997">
        <f t="shared" si="108"/>
        <v>1</v>
      </c>
      <c r="G997">
        <f t="shared" si="111"/>
        <v>996</v>
      </c>
      <c r="H997">
        <f t="shared" si="105"/>
        <v>994.00800000000004</v>
      </c>
      <c r="J997">
        <f t="shared" si="106"/>
        <v>994</v>
      </c>
      <c r="K997">
        <f t="shared" si="109"/>
        <v>2</v>
      </c>
      <c r="L997" s="9">
        <f t="shared" si="107"/>
        <v>0.99799196787148592</v>
      </c>
      <c r="M997" s="8">
        <f t="shared" si="110"/>
        <v>8.0321285140794174E-6</v>
      </c>
    </row>
    <row r="998" spans="6:13" x14ac:dyDescent="0.25">
      <c r="F998">
        <f t="shared" si="108"/>
        <v>1</v>
      </c>
      <c r="G998">
        <f t="shared" si="111"/>
        <v>997</v>
      </c>
      <c r="H998">
        <f t="shared" si="105"/>
        <v>995.00599999999997</v>
      </c>
      <c r="J998">
        <f t="shared" si="106"/>
        <v>995</v>
      </c>
      <c r="K998">
        <f t="shared" si="109"/>
        <v>2</v>
      </c>
      <c r="L998" s="9">
        <f t="shared" si="107"/>
        <v>0.99799398194583755</v>
      </c>
      <c r="M998" s="8">
        <f t="shared" si="110"/>
        <v>6.0180541624488271E-6</v>
      </c>
    </row>
    <row r="999" spans="6:13" x14ac:dyDescent="0.25">
      <c r="F999">
        <f t="shared" si="108"/>
        <v>1</v>
      </c>
      <c r="G999">
        <f t="shared" si="111"/>
        <v>998</v>
      </c>
      <c r="H999">
        <f t="shared" si="105"/>
        <v>996.00400000000002</v>
      </c>
      <c r="J999">
        <f t="shared" si="106"/>
        <v>996</v>
      </c>
      <c r="K999">
        <f t="shared" si="109"/>
        <v>2</v>
      </c>
      <c r="L999" s="9">
        <f t="shared" si="107"/>
        <v>0.99799599198396793</v>
      </c>
      <c r="M999" s="8">
        <f t="shared" si="110"/>
        <v>4.0080160320643543E-6</v>
      </c>
    </row>
    <row r="1000" spans="6:13" x14ac:dyDescent="0.25">
      <c r="F1000">
        <f t="shared" si="108"/>
        <v>1</v>
      </c>
      <c r="G1000">
        <f t="shared" si="111"/>
        <v>999</v>
      </c>
      <c r="H1000">
        <f t="shared" si="105"/>
        <v>997.00199999999995</v>
      </c>
      <c r="J1000">
        <f t="shared" si="106"/>
        <v>997</v>
      </c>
      <c r="K1000">
        <f t="shared" si="109"/>
        <v>2</v>
      </c>
      <c r="L1000" s="9">
        <f t="shared" si="107"/>
        <v>0.99799799799799804</v>
      </c>
      <c r="M1000" s="8">
        <f t="shared" si="110"/>
        <v>2.0020020019551055E-6</v>
      </c>
    </row>
    <row r="1001" spans="6:13" x14ac:dyDescent="0.25">
      <c r="F1001">
        <f t="shared" si="108"/>
        <v>1</v>
      </c>
      <c r="G1001">
        <f t="shared" si="111"/>
        <v>1000</v>
      </c>
      <c r="H1001">
        <f t="shared" si="105"/>
        <v>998</v>
      </c>
      <c r="J1001">
        <f t="shared" si="106"/>
        <v>998</v>
      </c>
      <c r="K1001">
        <f t="shared" si="109"/>
        <v>2</v>
      </c>
      <c r="L1001" s="9">
        <f t="shared" si="107"/>
        <v>0.998</v>
      </c>
      <c r="M1001" s="8">
        <f t="shared" si="110"/>
        <v>0</v>
      </c>
    </row>
    <row r="1002" spans="6:13" x14ac:dyDescent="0.25">
      <c r="F1002">
        <f t="shared" si="108"/>
        <v>1</v>
      </c>
      <c r="G1002">
        <f t="shared" si="111"/>
        <v>1001</v>
      </c>
      <c r="H1002">
        <f t="shared" si="105"/>
        <v>998.99800000000005</v>
      </c>
      <c r="J1002">
        <f t="shared" si="106"/>
        <v>999</v>
      </c>
      <c r="K1002">
        <f t="shared" si="109"/>
        <v>2</v>
      </c>
      <c r="L1002" s="9">
        <f t="shared" si="107"/>
        <v>0.99800199800199796</v>
      </c>
      <c r="M1002" s="8">
        <f t="shared" si="110"/>
        <v>1.998001997960408E-6</v>
      </c>
    </row>
    <row r="1003" spans="6:13" x14ac:dyDescent="0.25">
      <c r="F1003">
        <f t="shared" si="108"/>
        <v>1</v>
      </c>
      <c r="G1003">
        <f t="shared" si="111"/>
        <v>1002</v>
      </c>
      <c r="H1003">
        <f t="shared" si="105"/>
        <v>999.99599999999998</v>
      </c>
      <c r="J1003">
        <f t="shared" si="106"/>
        <v>1000</v>
      </c>
      <c r="K1003">
        <f t="shared" si="109"/>
        <v>2</v>
      </c>
      <c r="L1003" s="9">
        <f t="shared" si="107"/>
        <v>0.99800399201596801</v>
      </c>
      <c r="M1003" s="8">
        <f t="shared" si="110"/>
        <v>3.9920159680129075E-6</v>
      </c>
    </row>
    <row r="1004" spans="6:13" x14ac:dyDescent="0.25">
      <c r="F1004">
        <f t="shared" si="108"/>
        <v>1</v>
      </c>
      <c r="G1004">
        <f t="shared" si="111"/>
        <v>1003</v>
      </c>
      <c r="H1004">
        <f t="shared" si="105"/>
        <v>1000.994</v>
      </c>
      <c r="J1004">
        <f t="shared" si="106"/>
        <v>1001</v>
      </c>
      <c r="K1004">
        <f t="shared" si="109"/>
        <v>2</v>
      </c>
      <c r="L1004" s="9">
        <f t="shared" si="107"/>
        <v>0.9980059820538385</v>
      </c>
      <c r="M1004" s="8">
        <f t="shared" si="110"/>
        <v>5.9820538385046973E-6</v>
      </c>
    </row>
    <row r="1005" spans="6:13" x14ac:dyDescent="0.25">
      <c r="F1005">
        <f t="shared" si="108"/>
        <v>1</v>
      </c>
      <c r="G1005">
        <f t="shared" si="111"/>
        <v>1004</v>
      </c>
      <c r="H1005">
        <f t="shared" si="105"/>
        <v>1001.992</v>
      </c>
      <c r="J1005">
        <f t="shared" si="106"/>
        <v>1002</v>
      </c>
      <c r="K1005">
        <f t="shared" si="109"/>
        <v>2</v>
      </c>
      <c r="L1005" s="9">
        <f t="shared" si="107"/>
        <v>0.99800796812749004</v>
      </c>
      <c r="M1005" s="8">
        <f t="shared" si="110"/>
        <v>7.9681274900433863E-6</v>
      </c>
    </row>
    <row r="1006" spans="6:13" x14ac:dyDescent="0.25">
      <c r="F1006">
        <f t="shared" si="108"/>
        <v>1</v>
      </c>
      <c r="G1006">
        <f t="shared" si="111"/>
        <v>1005</v>
      </c>
      <c r="H1006">
        <f t="shared" si="105"/>
        <v>1002.99</v>
      </c>
      <c r="J1006">
        <f t="shared" si="106"/>
        <v>1003</v>
      </c>
      <c r="K1006">
        <f t="shared" si="109"/>
        <v>2</v>
      </c>
      <c r="L1006" s="9">
        <f t="shared" si="107"/>
        <v>0.99800995024875627</v>
      </c>
      <c r="M1006" s="8">
        <f t="shared" si="110"/>
        <v>9.9502487562741493E-6</v>
      </c>
    </row>
    <row r="1007" spans="6:13" x14ac:dyDescent="0.25">
      <c r="F1007">
        <f t="shared" si="108"/>
        <v>1</v>
      </c>
      <c r="G1007">
        <f t="shared" si="111"/>
        <v>1006</v>
      </c>
      <c r="H1007">
        <f t="shared" si="105"/>
        <v>1003.9879999999999</v>
      </c>
      <c r="J1007">
        <f t="shared" si="106"/>
        <v>1004</v>
      </c>
      <c r="K1007">
        <f t="shared" si="109"/>
        <v>2</v>
      </c>
      <c r="L1007" s="9">
        <f t="shared" si="107"/>
        <v>0.99801192842942343</v>
      </c>
      <c r="M1007" s="8">
        <f t="shared" si="110"/>
        <v>1.1928429423435638E-5</v>
      </c>
    </row>
    <row r="1008" spans="6:13" x14ac:dyDescent="0.25">
      <c r="F1008">
        <f t="shared" si="108"/>
        <v>1</v>
      </c>
      <c r="G1008">
        <f t="shared" si="111"/>
        <v>1007</v>
      </c>
      <c r="H1008">
        <f t="shared" si="105"/>
        <v>1004.986</v>
      </c>
      <c r="J1008">
        <f t="shared" si="106"/>
        <v>1005</v>
      </c>
      <c r="K1008">
        <f t="shared" si="109"/>
        <v>2</v>
      </c>
      <c r="L1008" s="9">
        <f t="shared" si="107"/>
        <v>0.99801390268123136</v>
      </c>
      <c r="M1008" s="8">
        <f t="shared" si="110"/>
        <v>1.3902681231359182E-5</v>
      </c>
    </row>
    <row r="1009" spans="6:13" x14ac:dyDescent="0.25">
      <c r="F1009">
        <f t="shared" si="108"/>
        <v>1</v>
      </c>
      <c r="G1009">
        <f t="shared" si="111"/>
        <v>1008</v>
      </c>
      <c r="H1009">
        <f t="shared" si="105"/>
        <v>1005.984</v>
      </c>
      <c r="J1009">
        <f t="shared" si="106"/>
        <v>1006</v>
      </c>
      <c r="K1009">
        <f t="shared" si="109"/>
        <v>2</v>
      </c>
      <c r="L1009" s="9">
        <f t="shared" si="107"/>
        <v>0.99801587301587302</v>
      </c>
      <c r="M1009" s="8">
        <f t="shared" si="110"/>
        <v>1.5873015873024698E-5</v>
      </c>
    </row>
    <row r="1010" spans="6:13" x14ac:dyDescent="0.25">
      <c r="F1010">
        <f t="shared" si="108"/>
        <v>1</v>
      </c>
      <c r="G1010">
        <f t="shared" si="111"/>
        <v>1009</v>
      </c>
      <c r="H1010">
        <f t="shared" si="105"/>
        <v>1006.982</v>
      </c>
      <c r="J1010">
        <f t="shared" si="106"/>
        <v>1007</v>
      </c>
      <c r="K1010">
        <f t="shared" si="109"/>
        <v>2</v>
      </c>
      <c r="L1010" s="9">
        <f t="shared" si="107"/>
        <v>0.998017839444995</v>
      </c>
      <c r="M1010" s="8">
        <f t="shared" si="110"/>
        <v>1.7839444995004783E-5</v>
      </c>
    </row>
    <row r="1011" spans="6:13" x14ac:dyDescent="0.25">
      <c r="F1011">
        <f t="shared" si="108"/>
        <v>1</v>
      </c>
      <c r="G1011">
        <f t="shared" si="111"/>
        <v>1010</v>
      </c>
      <c r="H1011">
        <f t="shared" si="105"/>
        <v>1007.98</v>
      </c>
      <c r="J1011">
        <f t="shared" si="106"/>
        <v>1008</v>
      </c>
      <c r="K1011">
        <f t="shared" si="109"/>
        <v>2</v>
      </c>
      <c r="L1011" s="9">
        <f t="shared" si="107"/>
        <v>0.99801980198019802</v>
      </c>
      <c r="M1011" s="8">
        <f t="shared" si="110"/>
        <v>1.980198019801982E-5</v>
      </c>
    </row>
    <row r="1012" spans="6:13" x14ac:dyDescent="0.25">
      <c r="F1012">
        <f t="shared" si="108"/>
        <v>1</v>
      </c>
      <c r="G1012">
        <f t="shared" si="111"/>
        <v>1011</v>
      </c>
      <c r="H1012">
        <f t="shared" si="105"/>
        <v>1008.978</v>
      </c>
      <c r="J1012">
        <f t="shared" si="106"/>
        <v>1009</v>
      </c>
      <c r="K1012">
        <f t="shared" si="109"/>
        <v>2</v>
      </c>
      <c r="L1012" s="9">
        <f t="shared" si="107"/>
        <v>0.9980217606330366</v>
      </c>
      <c r="M1012" s="8">
        <f t="shared" si="110"/>
        <v>2.1760633036604915E-5</v>
      </c>
    </row>
    <row r="1013" spans="6:13" x14ac:dyDescent="0.25">
      <c r="F1013">
        <f t="shared" si="108"/>
        <v>1</v>
      </c>
      <c r="G1013">
        <f t="shared" si="111"/>
        <v>1012</v>
      </c>
      <c r="H1013">
        <f t="shared" si="105"/>
        <v>1009.976</v>
      </c>
      <c r="J1013">
        <f t="shared" si="106"/>
        <v>1010</v>
      </c>
      <c r="K1013">
        <f t="shared" si="109"/>
        <v>2</v>
      </c>
      <c r="L1013" s="9">
        <f t="shared" si="107"/>
        <v>0.99802371541501977</v>
      </c>
      <c r="M1013" s="8">
        <f t="shared" si="110"/>
        <v>2.3715415019776032E-5</v>
      </c>
    </row>
    <row r="1014" spans="6:13" x14ac:dyDescent="0.25">
      <c r="F1014">
        <f t="shared" si="108"/>
        <v>1</v>
      </c>
      <c r="G1014">
        <f t="shared" si="111"/>
        <v>1013</v>
      </c>
      <c r="H1014">
        <f t="shared" ref="H1014:H1077" si="112">D$2*G1014</f>
        <v>1010.974</v>
      </c>
      <c r="J1014">
        <f t="shared" si="106"/>
        <v>1011</v>
      </c>
      <c r="K1014">
        <f t="shared" si="109"/>
        <v>2</v>
      </c>
      <c r="L1014" s="9">
        <f t="shared" si="107"/>
        <v>0.99802566633761103</v>
      </c>
      <c r="M1014" s="8">
        <f t="shared" si="110"/>
        <v>2.5666337611029988E-5</v>
      </c>
    </row>
    <row r="1015" spans="6:13" x14ac:dyDescent="0.25">
      <c r="F1015">
        <f t="shared" si="108"/>
        <v>1</v>
      </c>
      <c r="G1015">
        <f t="shared" si="111"/>
        <v>1014</v>
      </c>
      <c r="H1015">
        <f t="shared" si="112"/>
        <v>1011.972</v>
      </c>
      <c r="J1015">
        <f t="shared" si="106"/>
        <v>1012</v>
      </c>
      <c r="K1015">
        <f t="shared" si="109"/>
        <v>2</v>
      </c>
      <c r="L1015" s="9">
        <f t="shared" si="107"/>
        <v>0.99802761341222879</v>
      </c>
      <c r="M1015" s="8">
        <f t="shared" si="110"/>
        <v>2.7613412228788548E-5</v>
      </c>
    </row>
    <row r="1016" spans="6:13" x14ac:dyDescent="0.25">
      <c r="F1016">
        <f t="shared" si="108"/>
        <v>1</v>
      </c>
      <c r="G1016">
        <f t="shared" si="111"/>
        <v>1015</v>
      </c>
      <c r="H1016">
        <f t="shared" si="112"/>
        <v>1012.97</v>
      </c>
      <c r="J1016">
        <f t="shared" si="106"/>
        <v>1013</v>
      </c>
      <c r="K1016">
        <f t="shared" si="109"/>
        <v>2</v>
      </c>
      <c r="L1016" s="9">
        <f t="shared" si="107"/>
        <v>0.99802955665024629</v>
      </c>
      <c r="M1016" s="8">
        <f t="shared" si="110"/>
        <v>2.9556650246287397E-5</v>
      </c>
    </row>
    <row r="1017" spans="6:13" x14ac:dyDescent="0.25">
      <c r="F1017">
        <f t="shared" si="108"/>
        <v>1</v>
      </c>
      <c r="G1017">
        <f t="shared" si="111"/>
        <v>1016</v>
      </c>
      <c r="H1017">
        <f t="shared" si="112"/>
        <v>1013.968</v>
      </c>
      <c r="J1017">
        <f t="shared" si="106"/>
        <v>1014</v>
      </c>
      <c r="K1017">
        <f t="shared" si="109"/>
        <v>2</v>
      </c>
      <c r="L1017" s="9">
        <f t="shared" si="107"/>
        <v>0.99803149606299213</v>
      </c>
      <c r="M1017" s="8">
        <f t="shared" si="110"/>
        <v>3.1496062992131257E-5</v>
      </c>
    </row>
    <row r="1018" spans="6:13" x14ac:dyDescent="0.25">
      <c r="F1018">
        <f t="shared" si="108"/>
        <v>1</v>
      </c>
      <c r="G1018">
        <f t="shared" si="111"/>
        <v>1017</v>
      </c>
      <c r="H1018">
        <f t="shared" si="112"/>
        <v>1014.966</v>
      </c>
      <c r="J1018">
        <f t="shared" si="106"/>
        <v>1015</v>
      </c>
      <c r="K1018">
        <f t="shared" si="109"/>
        <v>2</v>
      </c>
      <c r="L1018" s="9">
        <f t="shared" si="107"/>
        <v>0.99803343166175029</v>
      </c>
      <c r="M1018" s="8">
        <f t="shared" si="110"/>
        <v>3.3431661750293884E-5</v>
      </c>
    </row>
    <row r="1019" spans="6:13" x14ac:dyDescent="0.25">
      <c r="F1019">
        <f t="shared" si="108"/>
        <v>1</v>
      </c>
      <c r="G1019">
        <f t="shared" si="111"/>
        <v>1018</v>
      </c>
      <c r="H1019">
        <f t="shared" si="112"/>
        <v>1015.9639999999999</v>
      </c>
      <c r="J1019">
        <f t="shared" si="106"/>
        <v>1016</v>
      </c>
      <c r="K1019">
        <f t="shared" si="109"/>
        <v>2</v>
      </c>
      <c r="L1019" s="9">
        <f t="shared" si="107"/>
        <v>0.99803536345776034</v>
      </c>
      <c r="M1019" s="8">
        <f t="shared" si="110"/>
        <v>3.5363457760340111E-5</v>
      </c>
    </row>
    <row r="1020" spans="6:13" x14ac:dyDescent="0.25">
      <c r="F1020">
        <f t="shared" si="108"/>
        <v>1</v>
      </c>
      <c r="G1020">
        <f t="shared" si="111"/>
        <v>1019</v>
      </c>
      <c r="H1020">
        <f t="shared" si="112"/>
        <v>1016.962</v>
      </c>
      <c r="J1020">
        <f t="shared" si="106"/>
        <v>1017</v>
      </c>
      <c r="K1020">
        <f t="shared" si="109"/>
        <v>2</v>
      </c>
      <c r="L1020" s="9">
        <f t="shared" si="107"/>
        <v>0.99803729146221787</v>
      </c>
      <c r="M1020" s="8">
        <f t="shared" si="110"/>
        <v>3.7291462217869942E-5</v>
      </c>
    </row>
    <row r="1021" spans="6:13" x14ac:dyDescent="0.25">
      <c r="F1021">
        <f t="shared" si="108"/>
        <v>1</v>
      </c>
      <c r="G1021">
        <f t="shared" si="111"/>
        <v>1020</v>
      </c>
      <c r="H1021">
        <f t="shared" si="112"/>
        <v>1017.96</v>
      </c>
      <c r="J1021">
        <f t="shared" si="106"/>
        <v>1018</v>
      </c>
      <c r="K1021">
        <f t="shared" si="109"/>
        <v>2</v>
      </c>
      <c r="L1021" s="9">
        <f t="shared" si="107"/>
        <v>0.99803921568627452</v>
      </c>
      <c r="M1021" s="8">
        <f t="shared" si="110"/>
        <v>3.9215686274518546E-5</v>
      </c>
    </row>
    <row r="1022" spans="6:13" x14ac:dyDescent="0.25">
      <c r="F1022">
        <f t="shared" si="108"/>
        <v>1</v>
      </c>
      <c r="G1022">
        <f t="shared" si="111"/>
        <v>1021</v>
      </c>
      <c r="H1022">
        <f t="shared" si="112"/>
        <v>1018.958</v>
      </c>
      <c r="J1022">
        <f t="shared" si="106"/>
        <v>1019</v>
      </c>
      <c r="K1022">
        <f t="shared" si="109"/>
        <v>2</v>
      </c>
      <c r="L1022" s="9">
        <f t="shared" si="107"/>
        <v>0.99804113614103818</v>
      </c>
      <c r="M1022" s="8">
        <f t="shared" si="110"/>
        <v>4.1136141038178309E-5</v>
      </c>
    </row>
    <row r="1023" spans="6:13" x14ac:dyDescent="0.25">
      <c r="F1023">
        <f t="shared" si="108"/>
        <v>1</v>
      </c>
      <c r="G1023">
        <f t="shared" si="111"/>
        <v>1022</v>
      </c>
      <c r="H1023">
        <f t="shared" si="112"/>
        <v>1019.956</v>
      </c>
      <c r="J1023">
        <f t="shared" si="106"/>
        <v>1020</v>
      </c>
      <c r="K1023">
        <f t="shared" si="109"/>
        <v>2</v>
      </c>
      <c r="L1023" s="9">
        <f t="shared" si="107"/>
        <v>0.99804305283757333</v>
      </c>
      <c r="M1023" s="8">
        <f t="shared" si="110"/>
        <v>4.3052837573331892E-5</v>
      </c>
    </row>
    <row r="1024" spans="6:13" x14ac:dyDescent="0.25">
      <c r="F1024">
        <f t="shared" si="108"/>
        <v>1</v>
      </c>
      <c r="G1024">
        <f t="shared" si="111"/>
        <v>1023</v>
      </c>
      <c r="H1024">
        <f t="shared" si="112"/>
        <v>1020.954</v>
      </c>
      <c r="J1024">
        <f t="shared" si="106"/>
        <v>1021</v>
      </c>
      <c r="K1024">
        <f t="shared" si="109"/>
        <v>2</v>
      </c>
      <c r="L1024" s="9">
        <f t="shared" si="107"/>
        <v>0.99804496578690127</v>
      </c>
      <c r="M1024" s="8">
        <f t="shared" si="110"/>
        <v>4.4965786901274285E-5</v>
      </c>
    </row>
    <row r="1025" spans="6:13" x14ac:dyDescent="0.25">
      <c r="F1025">
        <f t="shared" si="108"/>
        <v>1</v>
      </c>
      <c r="G1025">
        <f t="shared" si="111"/>
        <v>1024</v>
      </c>
      <c r="H1025">
        <f t="shared" si="112"/>
        <v>1021.952</v>
      </c>
      <c r="J1025">
        <f t="shared" si="106"/>
        <v>1022</v>
      </c>
      <c r="K1025">
        <f t="shared" si="109"/>
        <v>2</v>
      </c>
      <c r="L1025" s="9">
        <f t="shared" si="107"/>
        <v>0.998046875</v>
      </c>
      <c r="M1025" s="8">
        <f t="shared" si="110"/>
        <v>4.6875000000001776E-5</v>
      </c>
    </row>
    <row r="1026" spans="6:13" x14ac:dyDescent="0.25">
      <c r="F1026">
        <f t="shared" si="108"/>
        <v>1</v>
      </c>
      <c r="G1026">
        <f t="shared" si="111"/>
        <v>1025</v>
      </c>
      <c r="H1026">
        <f t="shared" si="112"/>
        <v>1022.95</v>
      </c>
      <c r="J1026">
        <f t="shared" ref="J1026:J1089" si="113">ROUND(H1026:H2525,0)</f>
        <v>1023</v>
      </c>
      <c r="K1026">
        <f t="shared" si="109"/>
        <v>2</v>
      </c>
      <c r="L1026" s="9">
        <f t="shared" ref="L1026:L1089" si="114">J1026/G1026</f>
        <v>0.99804878048780488</v>
      </c>
      <c r="M1026" s="8">
        <f t="shared" si="110"/>
        <v>4.8780487804878092E-5</v>
      </c>
    </row>
    <row r="1027" spans="6:13" x14ac:dyDescent="0.25">
      <c r="F1027">
        <f t="shared" ref="F1027:F1090" si="115">IF(M1027&lt;0.0005,1,0)</f>
        <v>1</v>
      </c>
      <c r="G1027">
        <f t="shared" si="111"/>
        <v>1026</v>
      </c>
      <c r="H1027">
        <f t="shared" si="112"/>
        <v>1023.948</v>
      </c>
      <c r="J1027">
        <f t="shared" si="113"/>
        <v>1024</v>
      </c>
      <c r="K1027">
        <f t="shared" ref="K1027:K1090" si="116">G1027-J1027</f>
        <v>2</v>
      </c>
      <c r="L1027" s="9">
        <f t="shared" si="114"/>
        <v>0.99805068226120852</v>
      </c>
      <c r="M1027" s="8">
        <f t="shared" ref="M1027:M1090" si="117">ABS($D$2-L1027)</f>
        <v>5.0682261208523371E-5</v>
      </c>
    </row>
    <row r="1028" spans="6:13" x14ac:dyDescent="0.25">
      <c r="F1028">
        <f t="shared" si="115"/>
        <v>1</v>
      </c>
      <c r="G1028">
        <f t="shared" ref="G1028:G1091" si="118">1+G1027</f>
        <v>1027</v>
      </c>
      <c r="H1028">
        <f t="shared" si="112"/>
        <v>1024.9459999999999</v>
      </c>
      <c r="J1028">
        <f t="shared" si="113"/>
        <v>1025</v>
      </c>
      <c r="K1028">
        <f t="shared" si="116"/>
        <v>2</v>
      </c>
      <c r="L1028" s="9">
        <f t="shared" si="114"/>
        <v>0.99805258033106137</v>
      </c>
      <c r="M1028" s="8">
        <f t="shared" si="117"/>
        <v>5.2580331061369279E-5</v>
      </c>
    </row>
    <row r="1029" spans="6:13" x14ac:dyDescent="0.25">
      <c r="F1029">
        <f t="shared" si="115"/>
        <v>1</v>
      </c>
      <c r="G1029">
        <f t="shared" si="118"/>
        <v>1028</v>
      </c>
      <c r="H1029">
        <f t="shared" si="112"/>
        <v>1025.944</v>
      </c>
      <c r="J1029">
        <f t="shared" si="113"/>
        <v>1026</v>
      </c>
      <c r="K1029">
        <f t="shared" si="116"/>
        <v>2</v>
      </c>
      <c r="L1029" s="9">
        <f t="shared" si="114"/>
        <v>0.99805447470817121</v>
      </c>
      <c r="M1029" s="8">
        <f t="shared" si="117"/>
        <v>5.4474708171214914E-5</v>
      </c>
    </row>
    <row r="1030" spans="6:13" x14ac:dyDescent="0.25">
      <c r="F1030">
        <f t="shared" si="115"/>
        <v>1</v>
      </c>
      <c r="G1030">
        <f t="shared" si="118"/>
        <v>1029</v>
      </c>
      <c r="H1030">
        <f t="shared" si="112"/>
        <v>1026.942</v>
      </c>
      <c r="J1030">
        <f t="shared" si="113"/>
        <v>1027</v>
      </c>
      <c r="K1030">
        <f t="shared" si="116"/>
        <v>2</v>
      </c>
      <c r="L1030" s="9">
        <f t="shared" si="114"/>
        <v>0.99805636540330422</v>
      </c>
      <c r="M1030" s="8">
        <f t="shared" si="117"/>
        <v>5.6365403304226014E-5</v>
      </c>
    </row>
    <row r="1031" spans="6:13" x14ac:dyDescent="0.25">
      <c r="F1031">
        <f t="shared" si="115"/>
        <v>1</v>
      </c>
      <c r="G1031">
        <f t="shared" si="118"/>
        <v>1030</v>
      </c>
      <c r="H1031">
        <f t="shared" si="112"/>
        <v>1027.94</v>
      </c>
      <c r="J1031">
        <f t="shared" si="113"/>
        <v>1028</v>
      </c>
      <c r="K1031">
        <f t="shared" si="116"/>
        <v>2</v>
      </c>
      <c r="L1031" s="9">
        <f t="shared" si="114"/>
        <v>0.99805825242718449</v>
      </c>
      <c r="M1031" s="8">
        <f t="shared" si="117"/>
        <v>5.8252427184490863E-5</v>
      </c>
    </row>
    <row r="1032" spans="6:13" x14ac:dyDescent="0.25">
      <c r="F1032">
        <f t="shared" si="115"/>
        <v>1</v>
      </c>
      <c r="G1032">
        <f t="shared" si="118"/>
        <v>1031</v>
      </c>
      <c r="H1032">
        <f t="shared" si="112"/>
        <v>1028.9380000000001</v>
      </c>
      <c r="J1032">
        <f t="shared" si="113"/>
        <v>1029</v>
      </c>
      <c r="K1032">
        <f t="shared" si="116"/>
        <v>2</v>
      </c>
      <c r="L1032" s="9">
        <f t="shared" si="114"/>
        <v>0.99806013579049468</v>
      </c>
      <c r="M1032" s="8">
        <f t="shared" si="117"/>
        <v>6.0135790494686425E-5</v>
      </c>
    </row>
    <row r="1033" spans="6:13" x14ac:dyDescent="0.25">
      <c r="F1033">
        <f t="shared" si="115"/>
        <v>1</v>
      </c>
      <c r="G1033">
        <f t="shared" si="118"/>
        <v>1032</v>
      </c>
      <c r="H1033">
        <f t="shared" si="112"/>
        <v>1029.9359999999999</v>
      </c>
      <c r="J1033">
        <f t="shared" si="113"/>
        <v>1030</v>
      </c>
      <c r="K1033">
        <f t="shared" si="116"/>
        <v>2</v>
      </c>
      <c r="L1033" s="9">
        <f t="shared" si="114"/>
        <v>0.99806201550387597</v>
      </c>
      <c r="M1033" s="8">
        <f t="shared" si="117"/>
        <v>6.2015503875967326E-5</v>
      </c>
    </row>
    <row r="1034" spans="6:13" x14ac:dyDescent="0.25">
      <c r="F1034">
        <f t="shared" si="115"/>
        <v>1</v>
      </c>
      <c r="G1034">
        <f t="shared" si="118"/>
        <v>1033</v>
      </c>
      <c r="H1034">
        <f t="shared" si="112"/>
        <v>1030.934</v>
      </c>
      <c r="J1034">
        <f t="shared" si="113"/>
        <v>1031</v>
      </c>
      <c r="K1034">
        <f t="shared" si="116"/>
        <v>2</v>
      </c>
      <c r="L1034" s="9">
        <f t="shared" si="114"/>
        <v>0.99806389157792841</v>
      </c>
      <c r="M1034" s="8">
        <f t="shared" si="117"/>
        <v>6.3891577928409937E-5</v>
      </c>
    </row>
    <row r="1035" spans="6:13" x14ac:dyDescent="0.25">
      <c r="F1035">
        <f t="shared" si="115"/>
        <v>1</v>
      </c>
      <c r="G1035">
        <f t="shared" si="118"/>
        <v>1034</v>
      </c>
      <c r="H1035">
        <f t="shared" si="112"/>
        <v>1031.932</v>
      </c>
      <c r="J1035">
        <f t="shared" si="113"/>
        <v>1032</v>
      </c>
      <c r="K1035">
        <f t="shared" si="116"/>
        <v>2</v>
      </c>
      <c r="L1035" s="9">
        <f t="shared" si="114"/>
        <v>0.99806576402321079</v>
      </c>
      <c r="M1035" s="8">
        <f t="shared" si="117"/>
        <v>6.5764023210790334E-5</v>
      </c>
    </row>
    <row r="1036" spans="6:13" x14ac:dyDescent="0.25">
      <c r="F1036">
        <f t="shared" si="115"/>
        <v>1</v>
      </c>
      <c r="G1036">
        <f t="shared" si="118"/>
        <v>1035</v>
      </c>
      <c r="H1036">
        <f t="shared" si="112"/>
        <v>1032.93</v>
      </c>
      <c r="J1036">
        <f t="shared" si="113"/>
        <v>1033</v>
      </c>
      <c r="K1036">
        <f t="shared" si="116"/>
        <v>2</v>
      </c>
      <c r="L1036" s="9">
        <f t="shared" si="114"/>
        <v>0.99806763285024158</v>
      </c>
      <c r="M1036" s="8">
        <f t="shared" si="117"/>
        <v>6.7632850241583498E-5</v>
      </c>
    </row>
    <row r="1037" spans="6:13" x14ac:dyDescent="0.25">
      <c r="F1037">
        <f t="shared" si="115"/>
        <v>1</v>
      </c>
      <c r="G1037">
        <f t="shared" si="118"/>
        <v>1036</v>
      </c>
      <c r="H1037">
        <f t="shared" si="112"/>
        <v>1033.9280000000001</v>
      </c>
      <c r="J1037">
        <f t="shared" si="113"/>
        <v>1034</v>
      </c>
      <c r="K1037">
        <f t="shared" si="116"/>
        <v>2</v>
      </c>
      <c r="L1037" s="9">
        <f t="shared" si="114"/>
        <v>0.99806949806949807</v>
      </c>
      <c r="M1037" s="8">
        <f t="shared" si="117"/>
        <v>6.9498069498075132E-5</v>
      </c>
    </row>
    <row r="1038" spans="6:13" x14ac:dyDescent="0.25">
      <c r="F1038">
        <f t="shared" si="115"/>
        <v>1</v>
      </c>
      <c r="G1038">
        <f t="shared" si="118"/>
        <v>1037</v>
      </c>
      <c r="H1038">
        <f t="shared" si="112"/>
        <v>1034.9259999999999</v>
      </c>
      <c r="J1038">
        <f t="shared" si="113"/>
        <v>1035</v>
      </c>
      <c r="K1038">
        <f t="shared" si="116"/>
        <v>2</v>
      </c>
      <c r="L1038" s="9">
        <f t="shared" si="114"/>
        <v>0.99807135969141758</v>
      </c>
      <c r="M1038" s="8">
        <f t="shared" si="117"/>
        <v>7.1359691417582916E-5</v>
      </c>
    </row>
    <row r="1039" spans="6:13" x14ac:dyDescent="0.25">
      <c r="F1039">
        <f t="shared" si="115"/>
        <v>1</v>
      </c>
      <c r="G1039">
        <f t="shared" si="118"/>
        <v>1038</v>
      </c>
      <c r="H1039">
        <f t="shared" si="112"/>
        <v>1035.924</v>
      </c>
      <c r="J1039">
        <f t="shared" si="113"/>
        <v>1036</v>
      </c>
      <c r="K1039">
        <f t="shared" si="116"/>
        <v>2</v>
      </c>
      <c r="L1039" s="9">
        <f t="shared" si="114"/>
        <v>0.9980732177263969</v>
      </c>
      <c r="M1039" s="8">
        <f t="shared" si="117"/>
        <v>7.3217726396901384E-5</v>
      </c>
    </row>
    <row r="1040" spans="6:13" x14ac:dyDescent="0.25">
      <c r="F1040">
        <f t="shared" si="115"/>
        <v>1</v>
      </c>
      <c r="G1040">
        <f t="shared" si="118"/>
        <v>1039</v>
      </c>
      <c r="H1040">
        <f t="shared" si="112"/>
        <v>1036.922</v>
      </c>
      <c r="J1040">
        <f t="shared" si="113"/>
        <v>1037</v>
      </c>
      <c r="K1040">
        <f t="shared" si="116"/>
        <v>2</v>
      </c>
      <c r="L1040" s="9">
        <f t="shared" si="114"/>
        <v>0.99807507218479308</v>
      </c>
      <c r="M1040" s="8">
        <f t="shared" si="117"/>
        <v>7.5072184793079089E-5</v>
      </c>
    </row>
    <row r="1041" spans="6:13" x14ac:dyDescent="0.25">
      <c r="F1041">
        <f t="shared" si="115"/>
        <v>1</v>
      </c>
      <c r="G1041">
        <f t="shared" si="118"/>
        <v>1040</v>
      </c>
      <c r="H1041">
        <f t="shared" si="112"/>
        <v>1037.92</v>
      </c>
      <c r="J1041">
        <f t="shared" si="113"/>
        <v>1038</v>
      </c>
      <c r="K1041">
        <f t="shared" si="116"/>
        <v>2</v>
      </c>
      <c r="L1041" s="9">
        <f t="shared" si="114"/>
        <v>0.99807692307692308</v>
      </c>
      <c r="M1041" s="8">
        <f t="shared" si="117"/>
        <v>7.6923076923085532E-5</v>
      </c>
    </row>
    <row r="1042" spans="6:13" x14ac:dyDescent="0.25">
      <c r="F1042">
        <f t="shared" si="115"/>
        <v>1</v>
      </c>
      <c r="G1042">
        <f t="shared" si="118"/>
        <v>1041</v>
      </c>
      <c r="H1042">
        <f t="shared" si="112"/>
        <v>1038.9179999999999</v>
      </c>
      <c r="J1042">
        <f t="shared" si="113"/>
        <v>1039</v>
      </c>
      <c r="K1042">
        <f t="shared" si="116"/>
        <v>2</v>
      </c>
      <c r="L1042" s="9">
        <f t="shared" si="114"/>
        <v>0.99807877041306436</v>
      </c>
      <c r="M1042" s="8">
        <f t="shared" si="117"/>
        <v>7.8770413064366274E-5</v>
      </c>
    </row>
    <row r="1043" spans="6:13" x14ac:dyDescent="0.25">
      <c r="F1043">
        <f t="shared" si="115"/>
        <v>1</v>
      </c>
      <c r="G1043">
        <f t="shared" si="118"/>
        <v>1042</v>
      </c>
      <c r="H1043">
        <f t="shared" si="112"/>
        <v>1039.9159999999999</v>
      </c>
      <c r="J1043">
        <f t="shared" si="113"/>
        <v>1040</v>
      </c>
      <c r="K1043">
        <f t="shared" si="116"/>
        <v>2</v>
      </c>
      <c r="L1043" s="9">
        <f t="shared" si="114"/>
        <v>0.99808061420345484</v>
      </c>
      <c r="M1043" s="8">
        <f t="shared" si="117"/>
        <v>8.0614203454842936E-5</v>
      </c>
    </row>
    <row r="1044" spans="6:13" x14ac:dyDescent="0.25">
      <c r="F1044">
        <f t="shared" si="115"/>
        <v>1</v>
      </c>
      <c r="G1044">
        <f t="shared" si="118"/>
        <v>1043</v>
      </c>
      <c r="H1044">
        <f t="shared" si="112"/>
        <v>1040.914</v>
      </c>
      <c r="J1044">
        <f t="shared" si="113"/>
        <v>1041</v>
      </c>
      <c r="K1044">
        <f t="shared" si="116"/>
        <v>2</v>
      </c>
      <c r="L1044" s="9">
        <f t="shared" si="114"/>
        <v>0.99808245445829336</v>
      </c>
      <c r="M1044" s="8">
        <f t="shared" si="117"/>
        <v>8.2454458293357291E-5</v>
      </c>
    </row>
    <row r="1045" spans="6:13" x14ac:dyDescent="0.25">
      <c r="F1045">
        <f t="shared" si="115"/>
        <v>1</v>
      </c>
      <c r="G1045">
        <f t="shared" si="118"/>
        <v>1044</v>
      </c>
      <c r="H1045">
        <f t="shared" si="112"/>
        <v>1041.912</v>
      </c>
      <c r="J1045">
        <f t="shared" si="113"/>
        <v>1042</v>
      </c>
      <c r="K1045">
        <f t="shared" si="116"/>
        <v>2</v>
      </c>
      <c r="L1045" s="9">
        <f t="shared" si="114"/>
        <v>0.99808429118773945</v>
      </c>
      <c r="M1045" s="8">
        <f t="shared" si="117"/>
        <v>8.4291187739449214E-5</v>
      </c>
    </row>
    <row r="1046" spans="6:13" x14ac:dyDescent="0.25">
      <c r="F1046">
        <f t="shared" si="115"/>
        <v>1</v>
      </c>
      <c r="G1046">
        <f t="shared" si="118"/>
        <v>1045</v>
      </c>
      <c r="H1046">
        <f t="shared" si="112"/>
        <v>1042.9100000000001</v>
      </c>
      <c r="J1046">
        <f t="shared" si="113"/>
        <v>1043</v>
      </c>
      <c r="K1046">
        <f t="shared" si="116"/>
        <v>2</v>
      </c>
      <c r="L1046" s="9">
        <f t="shared" si="114"/>
        <v>0.99808612440191391</v>
      </c>
      <c r="M1046" s="8">
        <f t="shared" si="117"/>
        <v>8.6124401913911797E-5</v>
      </c>
    </row>
    <row r="1047" spans="6:13" x14ac:dyDescent="0.25">
      <c r="F1047">
        <f t="shared" si="115"/>
        <v>1</v>
      </c>
      <c r="G1047">
        <f t="shared" si="118"/>
        <v>1046</v>
      </c>
      <c r="H1047">
        <f t="shared" si="112"/>
        <v>1043.9079999999999</v>
      </c>
      <c r="J1047">
        <f t="shared" si="113"/>
        <v>1044</v>
      </c>
      <c r="K1047">
        <f t="shared" si="116"/>
        <v>2</v>
      </c>
      <c r="L1047" s="9">
        <f t="shared" si="114"/>
        <v>0.99808795411089868</v>
      </c>
      <c r="M1047" s="8">
        <f t="shared" si="117"/>
        <v>8.7954110898680327E-5</v>
      </c>
    </row>
    <row r="1048" spans="6:13" x14ac:dyDescent="0.25">
      <c r="F1048">
        <f t="shared" si="115"/>
        <v>1</v>
      </c>
      <c r="G1048">
        <f t="shared" si="118"/>
        <v>1047</v>
      </c>
      <c r="H1048">
        <f t="shared" si="112"/>
        <v>1044.9059999999999</v>
      </c>
      <c r="J1048">
        <f t="shared" si="113"/>
        <v>1045</v>
      </c>
      <c r="K1048">
        <f t="shared" si="116"/>
        <v>2</v>
      </c>
      <c r="L1048" s="9">
        <f t="shared" si="114"/>
        <v>0.99808978032473739</v>
      </c>
      <c r="M1048" s="8">
        <f t="shared" si="117"/>
        <v>8.9780324737387396E-5</v>
      </c>
    </row>
    <row r="1049" spans="6:13" x14ac:dyDescent="0.25">
      <c r="F1049">
        <f t="shared" si="115"/>
        <v>1</v>
      </c>
      <c r="G1049">
        <f t="shared" si="118"/>
        <v>1048</v>
      </c>
      <c r="H1049">
        <f t="shared" si="112"/>
        <v>1045.904</v>
      </c>
      <c r="J1049">
        <f t="shared" si="113"/>
        <v>1046</v>
      </c>
      <c r="K1049">
        <f t="shared" si="116"/>
        <v>2</v>
      </c>
      <c r="L1049" s="9">
        <f t="shared" si="114"/>
        <v>0.99809160305343514</v>
      </c>
      <c r="M1049" s="8">
        <f t="shared" si="117"/>
        <v>9.1603053435140858E-5</v>
      </c>
    </row>
    <row r="1050" spans="6:13" x14ac:dyDescent="0.25">
      <c r="F1050">
        <f t="shared" si="115"/>
        <v>1</v>
      </c>
      <c r="G1050">
        <f t="shared" si="118"/>
        <v>1049</v>
      </c>
      <c r="H1050">
        <f t="shared" si="112"/>
        <v>1046.902</v>
      </c>
      <c r="J1050">
        <f t="shared" si="113"/>
        <v>1047</v>
      </c>
      <c r="K1050">
        <f t="shared" si="116"/>
        <v>2</v>
      </c>
      <c r="L1050" s="9">
        <f t="shared" si="114"/>
        <v>0.99809342230695897</v>
      </c>
      <c r="M1050" s="8">
        <f t="shared" si="117"/>
        <v>9.3422306958967916E-5</v>
      </c>
    </row>
    <row r="1051" spans="6:13" x14ac:dyDescent="0.25">
      <c r="F1051">
        <f t="shared" si="115"/>
        <v>1</v>
      </c>
      <c r="G1051">
        <f t="shared" si="118"/>
        <v>1050</v>
      </c>
      <c r="H1051">
        <f t="shared" si="112"/>
        <v>1047.9000000000001</v>
      </c>
      <c r="J1051">
        <f t="shared" si="113"/>
        <v>1048</v>
      </c>
      <c r="K1051">
        <f t="shared" si="116"/>
        <v>2</v>
      </c>
      <c r="L1051" s="9">
        <f t="shared" si="114"/>
        <v>0.99809523809523815</v>
      </c>
      <c r="M1051" s="8">
        <f t="shared" si="117"/>
        <v>9.523809523814819E-5</v>
      </c>
    </row>
    <row r="1052" spans="6:13" x14ac:dyDescent="0.25">
      <c r="F1052">
        <f t="shared" si="115"/>
        <v>1</v>
      </c>
      <c r="G1052">
        <f t="shared" si="118"/>
        <v>1051</v>
      </c>
      <c r="H1052">
        <f t="shared" si="112"/>
        <v>1048.8979999999999</v>
      </c>
      <c r="J1052">
        <f t="shared" si="113"/>
        <v>1049</v>
      </c>
      <c r="K1052">
        <f t="shared" si="116"/>
        <v>2</v>
      </c>
      <c r="L1052" s="9">
        <f t="shared" si="114"/>
        <v>0.99809705042816366</v>
      </c>
      <c r="M1052" s="8">
        <f t="shared" si="117"/>
        <v>9.7050428163658609E-5</v>
      </c>
    </row>
    <row r="1053" spans="6:13" x14ac:dyDescent="0.25">
      <c r="F1053">
        <f t="shared" si="115"/>
        <v>1</v>
      </c>
      <c r="G1053">
        <f t="shared" si="118"/>
        <v>1052</v>
      </c>
      <c r="H1053">
        <f t="shared" si="112"/>
        <v>1049.896</v>
      </c>
      <c r="J1053">
        <f t="shared" si="113"/>
        <v>1050</v>
      </c>
      <c r="K1053">
        <f t="shared" si="116"/>
        <v>2</v>
      </c>
      <c r="L1053" s="9">
        <f t="shared" si="114"/>
        <v>0.99809885931558939</v>
      </c>
      <c r="M1053" s="8">
        <f t="shared" si="117"/>
        <v>9.8859315589394647E-5</v>
      </c>
    </row>
    <row r="1054" spans="6:13" x14ac:dyDescent="0.25">
      <c r="F1054">
        <f t="shared" si="115"/>
        <v>1</v>
      </c>
      <c r="G1054">
        <f t="shared" si="118"/>
        <v>1053</v>
      </c>
      <c r="H1054">
        <f t="shared" si="112"/>
        <v>1050.894</v>
      </c>
      <c r="J1054">
        <f t="shared" si="113"/>
        <v>1051</v>
      </c>
      <c r="K1054">
        <f t="shared" si="116"/>
        <v>2</v>
      </c>
      <c r="L1054" s="9">
        <f t="shared" si="114"/>
        <v>0.99810066476733139</v>
      </c>
      <c r="M1054" s="8">
        <f t="shared" si="117"/>
        <v>1.0066476733139318E-4</v>
      </c>
    </row>
    <row r="1055" spans="6:13" x14ac:dyDescent="0.25">
      <c r="F1055">
        <f t="shared" si="115"/>
        <v>1</v>
      </c>
      <c r="G1055">
        <f t="shared" si="118"/>
        <v>1054</v>
      </c>
      <c r="H1055">
        <f t="shared" si="112"/>
        <v>1051.8920000000001</v>
      </c>
      <c r="J1055">
        <f t="shared" si="113"/>
        <v>1052</v>
      </c>
      <c r="K1055">
        <f t="shared" si="116"/>
        <v>2</v>
      </c>
      <c r="L1055" s="9">
        <f t="shared" si="114"/>
        <v>0.99810246679316883</v>
      </c>
      <c r="M1055" s="8">
        <f t="shared" si="117"/>
        <v>1.0246679316883167E-4</v>
      </c>
    </row>
    <row r="1056" spans="6:13" x14ac:dyDescent="0.25">
      <c r="F1056">
        <f t="shared" si="115"/>
        <v>1</v>
      </c>
      <c r="G1056">
        <f t="shared" si="118"/>
        <v>1055</v>
      </c>
      <c r="H1056">
        <f t="shared" si="112"/>
        <v>1052.8900000000001</v>
      </c>
      <c r="J1056">
        <f t="shared" si="113"/>
        <v>1053</v>
      </c>
      <c r="K1056">
        <f t="shared" si="116"/>
        <v>2</v>
      </c>
      <c r="L1056" s="9">
        <f t="shared" si="114"/>
        <v>0.99810426540284358</v>
      </c>
      <c r="M1056" s="8">
        <f t="shared" si="117"/>
        <v>1.042654028435841E-4</v>
      </c>
    </row>
    <row r="1057" spans="6:13" x14ac:dyDescent="0.25">
      <c r="F1057">
        <f t="shared" si="115"/>
        <v>1</v>
      </c>
      <c r="G1057">
        <f t="shared" si="118"/>
        <v>1056</v>
      </c>
      <c r="H1057">
        <f t="shared" si="112"/>
        <v>1053.8879999999999</v>
      </c>
      <c r="J1057">
        <f t="shared" si="113"/>
        <v>1054</v>
      </c>
      <c r="K1057">
        <f t="shared" si="116"/>
        <v>2</v>
      </c>
      <c r="L1057" s="9">
        <f t="shared" si="114"/>
        <v>0.99810606060606055</v>
      </c>
      <c r="M1057" s="8">
        <f t="shared" si="117"/>
        <v>1.0606060606055401E-4</v>
      </c>
    </row>
    <row r="1058" spans="6:13" x14ac:dyDescent="0.25">
      <c r="F1058">
        <f t="shared" si="115"/>
        <v>1</v>
      </c>
      <c r="G1058">
        <f t="shared" si="118"/>
        <v>1057</v>
      </c>
      <c r="H1058">
        <f t="shared" si="112"/>
        <v>1054.886</v>
      </c>
      <c r="J1058">
        <f t="shared" si="113"/>
        <v>1055</v>
      </c>
      <c r="K1058">
        <f t="shared" si="116"/>
        <v>2</v>
      </c>
      <c r="L1058" s="9">
        <f t="shared" si="114"/>
        <v>0.99810785241248823</v>
      </c>
      <c r="M1058" s="8">
        <f t="shared" si="117"/>
        <v>1.0785241248822963E-4</v>
      </c>
    </row>
    <row r="1059" spans="6:13" x14ac:dyDescent="0.25">
      <c r="F1059">
        <f t="shared" si="115"/>
        <v>1</v>
      </c>
      <c r="G1059">
        <f t="shared" si="118"/>
        <v>1058</v>
      </c>
      <c r="H1059">
        <f t="shared" si="112"/>
        <v>1055.884</v>
      </c>
      <c r="J1059">
        <f t="shared" si="113"/>
        <v>1056</v>
      </c>
      <c r="K1059">
        <f t="shared" si="116"/>
        <v>2</v>
      </c>
      <c r="L1059" s="9">
        <f t="shared" si="114"/>
        <v>0.99810964083175802</v>
      </c>
      <c r="M1059" s="8">
        <f t="shared" si="117"/>
        <v>1.0964083175801775E-4</v>
      </c>
    </row>
    <row r="1060" spans="6:13" x14ac:dyDescent="0.25">
      <c r="F1060">
        <f t="shared" si="115"/>
        <v>1</v>
      </c>
      <c r="G1060">
        <f t="shared" si="118"/>
        <v>1059</v>
      </c>
      <c r="H1060">
        <f t="shared" si="112"/>
        <v>1056.8820000000001</v>
      </c>
      <c r="J1060">
        <f t="shared" si="113"/>
        <v>1057</v>
      </c>
      <c r="K1060">
        <f t="shared" si="116"/>
        <v>2</v>
      </c>
      <c r="L1060" s="9">
        <f t="shared" si="114"/>
        <v>0.99811142587346557</v>
      </c>
      <c r="M1060" s="8">
        <f t="shared" si="117"/>
        <v>1.1142587346557598E-4</v>
      </c>
    </row>
    <row r="1061" spans="6:13" x14ac:dyDescent="0.25">
      <c r="F1061">
        <f t="shared" si="115"/>
        <v>1</v>
      </c>
      <c r="G1061">
        <f t="shared" si="118"/>
        <v>1060</v>
      </c>
      <c r="H1061">
        <f t="shared" si="112"/>
        <v>1057.8800000000001</v>
      </c>
      <c r="J1061">
        <f t="shared" si="113"/>
        <v>1058</v>
      </c>
      <c r="K1061">
        <f t="shared" si="116"/>
        <v>2</v>
      </c>
      <c r="L1061" s="9">
        <f t="shared" si="114"/>
        <v>0.99811320754716981</v>
      </c>
      <c r="M1061" s="8">
        <f t="shared" si="117"/>
        <v>1.1320754716981352E-4</v>
      </c>
    </row>
    <row r="1062" spans="6:13" x14ac:dyDescent="0.25">
      <c r="F1062">
        <f t="shared" si="115"/>
        <v>1</v>
      </c>
      <c r="G1062">
        <f t="shared" si="118"/>
        <v>1061</v>
      </c>
      <c r="H1062">
        <f t="shared" si="112"/>
        <v>1058.8779999999999</v>
      </c>
      <c r="J1062">
        <f t="shared" si="113"/>
        <v>1059</v>
      </c>
      <c r="K1062">
        <f t="shared" si="116"/>
        <v>2</v>
      </c>
      <c r="L1062" s="9">
        <f t="shared" si="114"/>
        <v>0.998114985862394</v>
      </c>
      <c r="M1062" s="8">
        <f t="shared" si="117"/>
        <v>1.1498586239400144E-4</v>
      </c>
    </row>
    <row r="1063" spans="6:13" x14ac:dyDescent="0.25">
      <c r="F1063">
        <f t="shared" si="115"/>
        <v>1</v>
      </c>
      <c r="G1063">
        <f t="shared" si="118"/>
        <v>1062</v>
      </c>
      <c r="H1063">
        <f t="shared" si="112"/>
        <v>1059.876</v>
      </c>
      <c r="J1063">
        <f t="shared" si="113"/>
        <v>1060</v>
      </c>
      <c r="K1063">
        <f t="shared" si="116"/>
        <v>2</v>
      </c>
      <c r="L1063" s="9">
        <f t="shared" si="114"/>
        <v>0.99811676082862522</v>
      </c>
      <c r="M1063" s="8">
        <f t="shared" si="117"/>
        <v>1.1676082862521753E-4</v>
      </c>
    </row>
    <row r="1064" spans="6:13" x14ac:dyDescent="0.25">
      <c r="F1064">
        <f t="shared" si="115"/>
        <v>1</v>
      </c>
      <c r="G1064">
        <f t="shared" si="118"/>
        <v>1063</v>
      </c>
      <c r="H1064">
        <f t="shared" si="112"/>
        <v>1060.874</v>
      </c>
      <c r="J1064">
        <f t="shared" si="113"/>
        <v>1061</v>
      </c>
      <c r="K1064">
        <f t="shared" si="116"/>
        <v>2</v>
      </c>
      <c r="L1064" s="9">
        <f t="shared" si="114"/>
        <v>0.99811853245531512</v>
      </c>
      <c r="M1064" s="8">
        <f t="shared" si="117"/>
        <v>1.1853245531512346E-4</v>
      </c>
    </row>
    <row r="1065" spans="6:13" x14ac:dyDescent="0.25">
      <c r="F1065">
        <f t="shared" si="115"/>
        <v>1</v>
      </c>
      <c r="G1065">
        <f t="shared" si="118"/>
        <v>1064</v>
      </c>
      <c r="H1065">
        <f t="shared" si="112"/>
        <v>1061.8720000000001</v>
      </c>
      <c r="J1065">
        <f t="shared" si="113"/>
        <v>1062</v>
      </c>
      <c r="K1065">
        <f t="shared" si="116"/>
        <v>2</v>
      </c>
      <c r="L1065" s="9">
        <f t="shared" si="114"/>
        <v>0.99812030075187974</v>
      </c>
      <c r="M1065" s="8">
        <f t="shared" si="117"/>
        <v>1.2030075187974276E-4</v>
      </c>
    </row>
    <row r="1066" spans="6:13" x14ac:dyDescent="0.25">
      <c r="F1066">
        <f t="shared" si="115"/>
        <v>1</v>
      </c>
      <c r="G1066">
        <f t="shared" si="118"/>
        <v>1065</v>
      </c>
      <c r="H1066">
        <f t="shared" si="112"/>
        <v>1062.8699999999999</v>
      </c>
      <c r="J1066">
        <f t="shared" si="113"/>
        <v>1063</v>
      </c>
      <c r="K1066">
        <f t="shared" si="116"/>
        <v>2</v>
      </c>
      <c r="L1066" s="9">
        <f t="shared" si="114"/>
        <v>0.99812206572769957</v>
      </c>
      <c r="M1066" s="8">
        <f t="shared" si="117"/>
        <v>1.220657276995718E-4</v>
      </c>
    </row>
    <row r="1067" spans="6:13" x14ac:dyDescent="0.25">
      <c r="F1067">
        <f t="shared" si="115"/>
        <v>1</v>
      </c>
      <c r="G1067">
        <f t="shared" si="118"/>
        <v>1066</v>
      </c>
      <c r="H1067">
        <f t="shared" si="112"/>
        <v>1063.8679999999999</v>
      </c>
      <c r="J1067">
        <f t="shared" si="113"/>
        <v>1064</v>
      </c>
      <c r="K1067">
        <f t="shared" si="116"/>
        <v>2</v>
      </c>
      <c r="L1067" s="9">
        <f t="shared" si="114"/>
        <v>0.99812382739212002</v>
      </c>
      <c r="M1067" s="8">
        <f t="shared" si="117"/>
        <v>1.2382739212002392E-4</v>
      </c>
    </row>
    <row r="1068" spans="6:13" x14ac:dyDescent="0.25">
      <c r="F1068">
        <f t="shared" si="115"/>
        <v>1</v>
      </c>
      <c r="G1068">
        <f t="shared" si="118"/>
        <v>1067</v>
      </c>
      <c r="H1068">
        <f t="shared" si="112"/>
        <v>1064.866</v>
      </c>
      <c r="J1068">
        <f t="shared" si="113"/>
        <v>1065</v>
      </c>
      <c r="K1068">
        <f t="shared" si="116"/>
        <v>2</v>
      </c>
      <c r="L1068" s="9">
        <f t="shared" si="114"/>
        <v>0.99812558575445176</v>
      </c>
      <c r="M1068" s="8">
        <f t="shared" si="117"/>
        <v>1.2558575445176245E-4</v>
      </c>
    </row>
    <row r="1069" spans="6:13" x14ac:dyDescent="0.25">
      <c r="F1069">
        <f t="shared" si="115"/>
        <v>1</v>
      </c>
      <c r="G1069">
        <f t="shared" si="118"/>
        <v>1068</v>
      </c>
      <c r="H1069">
        <f t="shared" si="112"/>
        <v>1065.864</v>
      </c>
      <c r="J1069">
        <f t="shared" si="113"/>
        <v>1066</v>
      </c>
      <c r="K1069">
        <f t="shared" si="116"/>
        <v>2</v>
      </c>
      <c r="L1069" s="9">
        <f t="shared" si="114"/>
        <v>0.99812734082397003</v>
      </c>
      <c r="M1069" s="8">
        <f t="shared" si="117"/>
        <v>1.2734082397003466E-4</v>
      </c>
    </row>
    <row r="1070" spans="6:13" x14ac:dyDescent="0.25">
      <c r="F1070">
        <f t="shared" si="115"/>
        <v>1</v>
      </c>
      <c r="G1070">
        <f t="shared" si="118"/>
        <v>1069</v>
      </c>
      <c r="H1070">
        <f t="shared" si="112"/>
        <v>1066.8620000000001</v>
      </c>
      <c r="J1070">
        <f t="shared" si="113"/>
        <v>1067</v>
      </c>
      <c r="K1070">
        <f t="shared" si="116"/>
        <v>2</v>
      </c>
      <c r="L1070" s="9">
        <f t="shared" si="114"/>
        <v>0.99812909260991578</v>
      </c>
      <c r="M1070" s="8">
        <f t="shared" si="117"/>
        <v>1.2909260991578186E-4</v>
      </c>
    </row>
    <row r="1071" spans="6:13" x14ac:dyDescent="0.25">
      <c r="F1071">
        <f t="shared" si="115"/>
        <v>1</v>
      </c>
      <c r="G1071">
        <f t="shared" si="118"/>
        <v>1070</v>
      </c>
      <c r="H1071">
        <f t="shared" si="112"/>
        <v>1067.8599999999999</v>
      </c>
      <c r="J1071">
        <f t="shared" si="113"/>
        <v>1068</v>
      </c>
      <c r="K1071">
        <f t="shared" si="116"/>
        <v>2</v>
      </c>
      <c r="L1071" s="9">
        <f t="shared" si="114"/>
        <v>0.9981308411214953</v>
      </c>
      <c r="M1071" s="8">
        <f t="shared" si="117"/>
        <v>1.3084112149530647E-4</v>
      </c>
    </row>
    <row r="1072" spans="6:13" x14ac:dyDescent="0.25">
      <c r="F1072">
        <f t="shared" si="115"/>
        <v>1</v>
      </c>
      <c r="G1072">
        <f t="shared" si="118"/>
        <v>1071</v>
      </c>
      <c r="H1072">
        <f t="shared" si="112"/>
        <v>1068.8579999999999</v>
      </c>
      <c r="J1072">
        <f t="shared" si="113"/>
        <v>1069</v>
      </c>
      <c r="K1072">
        <f t="shared" si="116"/>
        <v>2</v>
      </c>
      <c r="L1072" s="9">
        <f t="shared" si="114"/>
        <v>0.99813258636788049</v>
      </c>
      <c r="M1072" s="8">
        <f t="shared" si="117"/>
        <v>1.3258636788049394E-4</v>
      </c>
    </row>
    <row r="1073" spans="6:13" x14ac:dyDescent="0.25">
      <c r="F1073">
        <f t="shared" si="115"/>
        <v>1</v>
      </c>
      <c r="G1073">
        <f t="shared" si="118"/>
        <v>1072</v>
      </c>
      <c r="H1073">
        <f t="shared" si="112"/>
        <v>1069.856</v>
      </c>
      <c r="J1073">
        <f t="shared" si="113"/>
        <v>1070</v>
      </c>
      <c r="K1073">
        <f t="shared" si="116"/>
        <v>2</v>
      </c>
      <c r="L1073" s="9">
        <f t="shared" si="114"/>
        <v>0.99813432835820892</v>
      </c>
      <c r="M1073" s="8">
        <f t="shared" si="117"/>
        <v>1.3432835820892386E-4</v>
      </c>
    </row>
    <row r="1074" spans="6:13" x14ac:dyDescent="0.25">
      <c r="F1074">
        <f t="shared" si="115"/>
        <v>1</v>
      </c>
      <c r="G1074">
        <f t="shared" si="118"/>
        <v>1073</v>
      </c>
      <c r="H1074">
        <f t="shared" si="112"/>
        <v>1070.854</v>
      </c>
      <c r="J1074">
        <f t="shared" si="113"/>
        <v>1071</v>
      </c>
      <c r="K1074">
        <f t="shared" si="116"/>
        <v>2</v>
      </c>
      <c r="L1074" s="9">
        <f t="shared" si="114"/>
        <v>0.99813606710158431</v>
      </c>
      <c r="M1074" s="8">
        <f t="shared" si="117"/>
        <v>1.3606710158431401E-4</v>
      </c>
    </row>
    <row r="1075" spans="6:13" x14ac:dyDescent="0.25">
      <c r="F1075">
        <f t="shared" si="115"/>
        <v>1</v>
      </c>
      <c r="G1075">
        <f t="shared" si="118"/>
        <v>1074</v>
      </c>
      <c r="H1075">
        <f t="shared" si="112"/>
        <v>1071.8520000000001</v>
      </c>
      <c r="J1075">
        <f t="shared" si="113"/>
        <v>1072</v>
      </c>
      <c r="K1075">
        <f t="shared" si="116"/>
        <v>2</v>
      </c>
      <c r="L1075" s="9">
        <f t="shared" si="114"/>
        <v>0.9981378026070763</v>
      </c>
      <c r="M1075" s="8">
        <f t="shared" si="117"/>
        <v>1.3780260707629832E-4</v>
      </c>
    </row>
    <row r="1076" spans="6:13" x14ac:dyDescent="0.25">
      <c r="F1076">
        <f t="shared" si="115"/>
        <v>1</v>
      </c>
      <c r="G1076">
        <f t="shared" si="118"/>
        <v>1075</v>
      </c>
      <c r="H1076">
        <f t="shared" si="112"/>
        <v>1072.8499999999999</v>
      </c>
      <c r="J1076">
        <f t="shared" si="113"/>
        <v>1073</v>
      </c>
      <c r="K1076">
        <f t="shared" si="116"/>
        <v>2</v>
      </c>
      <c r="L1076" s="9">
        <f t="shared" si="114"/>
        <v>0.99813953488372098</v>
      </c>
      <c r="M1076" s="8">
        <f t="shared" si="117"/>
        <v>1.3953488372098199E-4</v>
      </c>
    </row>
    <row r="1077" spans="6:13" x14ac:dyDescent="0.25">
      <c r="F1077">
        <f t="shared" si="115"/>
        <v>1</v>
      </c>
      <c r="G1077">
        <f t="shared" si="118"/>
        <v>1076</v>
      </c>
      <c r="H1077">
        <f t="shared" si="112"/>
        <v>1073.848</v>
      </c>
      <c r="J1077">
        <f t="shared" si="113"/>
        <v>1074</v>
      </c>
      <c r="K1077">
        <f t="shared" si="116"/>
        <v>2</v>
      </c>
      <c r="L1077" s="9">
        <f t="shared" si="114"/>
        <v>0.9981412639405205</v>
      </c>
      <c r="M1077" s="8">
        <f t="shared" si="117"/>
        <v>1.412639405204974E-4</v>
      </c>
    </row>
    <row r="1078" spans="6:13" x14ac:dyDescent="0.25">
      <c r="F1078">
        <f t="shared" si="115"/>
        <v>1</v>
      </c>
      <c r="G1078">
        <f t="shared" si="118"/>
        <v>1077</v>
      </c>
      <c r="H1078">
        <f t="shared" ref="H1078:H1141" si="119">D$2*G1078</f>
        <v>1074.846</v>
      </c>
      <c r="J1078">
        <f t="shared" si="113"/>
        <v>1075</v>
      </c>
      <c r="K1078">
        <f t="shared" si="116"/>
        <v>2</v>
      </c>
      <c r="L1078" s="9">
        <f t="shared" si="114"/>
        <v>0.99814298978644378</v>
      </c>
      <c r="M1078" s="8">
        <f t="shared" si="117"/>
        <v>1.4298978644378124E-4</v>
      </c>
    </row>
    <row r="1079" spans="6:13" x14ac:dyDescent="0.25">
      <c r="F1079">
        <f t="shared" si="115"/>
        <v>1</v>
      </c>
      <c r="G1079">
        <f t="shared" si="118"/>
        <v>1078</v>
      </c>
      <c r="H1079">
        <f t="shared" si="119"/>
        <v>1075.8440000000001</v>
      </c>
      <c r="J1079">
        <f t="shared" si="113"/>
        <v>1076</v>
      </c>
      <c r="K1079">
        <f t="shared" si="116"/>
        <v>2</v>
      </c>
      <c r="L1079" s="9">
        <f t="shared" si="114"/>
        <v>0.99814471243042668</v>
      </c>
      <c r="M1079" s="8">
        <f t="shared" si="117"/>
        <v>1.4471243042668558E-4</v>
      </c>
    </row>
    <row r="1080" spans="6:13" x14ac:dyDescent="0.25">
      <c r="F1080">
        <f t="shared" si="115"/>
        <v>1</v>
      </c>
      <c r="G1080">
        <f t="shared" si="118"/>
        <v>1079</v>
      </c>
      <c r="H1080">
        <f t="shared" si="119"/>
        <v>1076.8420000000001</v>
      </c>
      <c r="J1080">
        <f t="shared" si="113"/>
        <v>1077</v>
      </c>
      <c r="K1080">
        <f t="shared" si="116"/>
        <v>2</v>
      </c>
      <c r="L1080" s="9">
        <f t="shared" si="114"/>
        <v>0.99814643188137164</v>
      </c>
      <c r="M1080" s="8">
        <f t="shared" si="117"/>
        <v>1.4643188137164476E-4</v>
      </c>
    </row>
    <row r="1081" spans="6:13" x14ac:dyDescent="0.25">
      <c r="F1081">
        <f t="shared" si="115"/>
        <v>1</v>
      </c>
      <c r="G1081">
        <f t="shared" si="118"/>
        <v>1080</v>
      </c>
      <c r="H1081">
        <f t="shared" si="119"/>
        <v>1077.8399999999999</v>
      </c>
      <c r="J1081">
        <f t="shared" si="113"/>
        <v>1078</v>
      </c>
      <c r="K1081">
        <f t="shared" si="116"/>
        <v>2</v>
      </c>
      <c r="L1081" s="9">
        <f t="shared" si="114"/>
        <v>0.99814814814814812</v>
      </c>
      <c r="M1081" s="8">
        <f t="shared" si="117"/>
        <v>1.481481481481195E-4</v>
      </c>
    </row>
    <row r="1082" spans="6:13" x14ac:dyDescent="0.25">
      <c r="F1082">
        <f t="shared" si="115"/>
        <v>1</v>
      </c>
      <c r="G1082">
        <f t="shared" si="118"/>
        <v>1081</v>
      </c>
      <c r="H1082">
        <f t="shared" si="119"/>
        <v>1078.838</v>
      </c>
      <c r="J1082">
        <f t="shared" si="113"/>
        <v>1079</v>
      </c>
      <c r="K1082">
        <f t="shared" si="116"/>
        <v>2</v>
      </c>
      <c r="L1082" s="9">
        <f t="shared" si="114"/>
        <v>0.99814986123959293</v>
      </c>
      <c r="M1082" s="8">
        <f t="shared" si="117"/>
        <v>1.4986123959292996E-4</v>
      </c>
    </row>
    <row r="1083" spans="6:13" x14ac:dyDescent="0.25">
      <c r="F1083">
        <f t="shared" si="115"/>
        <v>1</v>
      </c>
      <c r="G1083">
        <f t="shared" si="118"/>
        <v>1082</v>
      </c>
      <c r="H1083">
        <f t="shared" si="119"/>
        <v>1079.836</v>
      </c>
      <c r="J1083">
        <f t="shared" si="113"/>
        <v>1080</v>
      </c>
      <c r="K1083">
        <f t="shared" si="116"/>
        <v>2</v>
      </c>
      <c r="L1083" s="9">
        <f t="shared" si="114"/>
        <v>0.99815157116451014</v>
      </c>
      <c r="M1083" s="8">
        <f t="shared" si="117"/>
        <v>1.5157116451014474E-4</v>
      </c>
    </row>
    <row r="1084" spans="6:13" x14ac:dyDescent="0.25">
      <c r="F1084">
        <f t="shared" si="115"/>
        <v>1</v>
      </c>
      <c r="G1084">
        <f t="shared" si="118"/>
        <v>1083</v>
      </c>
      <c r="H1084">
        <f t="shared" si="119"/>
        <v>1080.8340000000001</v>
      </c>
      <c r="J1084">
        <f t="shared" si="113"/>
        <v>1081</v>
      </c>
      <c r="K1084">
        <f t="shared" si="116"/>
        <v>2</v>
      </c>
      <c r="L1084" s="9">
        <f t="shared" si="114"/>
        <v>0.9981532779316713</v>
      </c>
      <c r="M1084" s="8">
        <f t="shared" si="117"/>
        <v>1.5327793167130288E-4</v>
      </c>
    </row>
    <row r="1085" spans="6:13" x14ac:dyDescent="0.25">
      <c r="F1085">
        <f t="shared" si="115"/>
        <v>1</v>
      </c>
      <c r="G1085">
        <f t="shared" si="118"/>
        <v>1084</v>
      </c>
      <c r="H1085">
        <f t="shared" si="119"/>
        <v>1081.8320000000001</v>
      </c>
      <c r="J1085">
        <f t="shared" si="113"/>
        <v>1082</v>
      </c>
      <c r="K1085">
        <f t="shared" si="116"/>
        <v>2</v>
      </c>
      <c r="L1085" s="9">
        <f t="shared" si="114"/>
        <v>0.99815498154981552</v>
      </c>
      <c r="M1085" s="8">
        <f t="shared" si="117"/>
        <v>1.5498154981552492E-4</v>
      </c>
    </row>
    <row r="1086" spans="6:13" x14ac:dyDescent="0.25">
      <c r="F1086">
        <f t="shared" si="115"/>
        <v>1</v>
      </c>
      <c r="G1086">
        <f t="shared" si="118"/>
        <v>1085</v>
      </c>
      <c r="H1086">
        <f t="shared" si="119"/>
        <v>1082.83</v>
      </c>
      <c r="J1086">
        <f t="shared" si="113"/>
        <v>1083</v>
      </c>
      <c r="K1086">
        <f t="shared" si="116"/>
        <v>2</v>
      </c>
      <c r="L1086" s="9">
        <f t="shared" si="114"/>
        <v>0.99815668202764973</v>
      </c>
      <c r="M1086" s="8">
        <f t="shared" si="117"/>
        <v>1.5668202764973493E-4</v>
      </c>
    </row>
    <row r="1087" spans="6:13" x14ac:dyDescent="0.25">
      <c r="F1087">
        <f t="shared" si="115"/>
        <v>1</v>
      </c>
      <c r="G1087">
        <f t="shared" si="118"/>
        <v>1086</v>
      </c>
      <c r="H1087">
        <f t="shared" si="119"/>
        <v>1083.828</v>
      </c>
      <c r="J1087">
        <f t="shared" si="113"/>
        <v>1084</v>
      </c>
      <c r="K1087">
        <f t="shared" si="116"/>
        <v>2</v>
      </c>
      <c r="L1087" s="9">
        <f t="shared" si="114"/>
        <v>0.99815837937384899</v>
      </c>
      <c r="M1087" s="8">
        <f t="shared" si="117"/>
        <v>1.5837937384899359E-4</v>
      </c>
    </row>
    <row r="1088" spans="6:13" x14ac:dyDescent="0.25">
      <c r="F1088">
        <f t="shared" si="115"/>
        <v>1</v>
      </c>
      <c r="G1088">
        <f t="shared" si="118"/>
        <v>1087</v>
      </c>
      <c r="H1088">
        <f t="shared" si="119"/>
        <v>1084.826</v>
      </c>
      <c r="J1088">
        <f t="shared" si="113"/>
        <v>1085</v>
      </c>
      <c r="K1088">
        <f t="shared" si="116"/>
        <v>2</v>
      </c>
      <c r="L1088" s="9">
        <f t="shared" si="114"/>
        <v>0.99816007359705616</v>
      </c>
      <c r="M1088" s="8">
        <f t="shared" si="117"/>
        <v>1.6007359705616508E-4</v>
      </c>
    </row>
    <row r="1089" spans="6:13" x14ac:dyDescent="0.25">
      <c r="F1089">
        <f t="shared" si="115"/>
        <v>1</v>
      </c>
      <c r="G1089">
        <f t="shared" si="118"/>
        <v>1088</v>
      </c>
      <c r="H1089">
        <f t="shared" si="119"/>
        <v>1085.8240000000001</v>
      </c>
      <c r="J1089">
        <f t="shared" si="113"/>
        <v>1086</v>
      </c>
      <c r="K1089">
        <f t="shared" si="116"/>
        <v>2</v>
      </c>
      <c r="L1089" s="9">
        <f t="shared" si="114"/>
        <v>0.99816176470588236</v>
      </c>
      <c r="M1089" s="8">
        <f t="shared" si="117"/>
        <v>1.6176470588236125E-4</v>
      </c>
    </row>
    <row r="1090" spans="6:13" x14ac:dyDescent="0.25">
      <c r="F1090">
        <f t="shared" si="115"/>
        <v>1</v>
      </c>
      <c r="G1090">
        <f t="shared" si="118"/>
        <v>1089</v>
      </c>
      <c r="H1090">
        <f t="shared" si="119"/>
        <v>1086.8219999999999</v>
      </c>
      <c r="J1090">
        <f t="shared" ref="J1090:J1153" si="120">ROUND(H1090:H2589,0)</f>
        <v>1087</v>
      </c>
      <c r="K1090">
        <f t="shared" si="116"/>
        <v>2</v>
      </c>
      <c r="L1090" s="9">
        <f t="shared" ref="L1090:L1153" si="121">J1090/G1090</f>
        <v>0.99816345270890727</v>
      </c>
      <c r="M1090" s="8">
        <f t="shared" si="117"/>
        <v>1.6345270890727459E-4</v>
      </c>
    </row>
    <row r="1091" spans="6:13" x14ac:dyDescent="0.25">
      <c r="F1091">
        <f t="shared" ref="F1091:F1154" si="122">IF(M1091&lt;0.0005,1,0)</f>
        <v>1</v>
      </c>
      <c r="G1091">
        <f t="shared" si="118"/>
        <v>1090</v>
      </c>
      <c r="H1091">
        <f t="shared" si="119"/>
        <v>1087.82</v>
      </c>
      <c r="J1091">
        <f t="shared" si="120"/>
        <v>1088</v>
      </c>
      <c r="K1091">
        <f t="shared" ref="K1091:K1154" si="123">G1091-J1091</f>
        <v>2</v>
      </c>
      <c r="L1091" s="9">
        <f t="shared" si="121"/>
        <v>0.99816513761467895</v>
      </c>
      <c r="M1091" s="8">
        <f t="shared" ref="M1091:M1154" si="124">ABS($D$2-L1091)</f>
        <v>1.6513761467895627E-4</v>
      </c>
    </row>
    <row r="1092" spans="6:13" x14ac:dyDescent="0.25">
      <c r="F1092">
        <f t="shared" si="122"/>
        <v>1</v>
      </c>
      <c r="G1092">
        <f t="shared" ref="G1092:G1155" si="125">1+G1091</f>
        <v>1091</v>
      </c>
      <c r="H1092">
        <f t="shared" si="119"/>
        <v>1088.818</v>
      </c>
      <c r="J1092">
        <f t="shared" si="120"/>
        <v>1089</v>
      </c>
      <c r="K1092">
        <f t="shared" si="123"/>
        <v>2</v>
      </c>
      <c r="L1092" s="9">
        <f t="shared" si="121"/>
        <v>0.99816681943171404</v>
      </c>
      <c r="M1092" s="8">
        <f t="shared" si="124"/>
        <v>1.6681943171403812E-4</v>
      </c>
    </row>
    <row r="1093" spans="6:13" x14ac:dyDescent="0.25">
      <c r="F1093">
        <f t="shared" si="122"/>
        <v>1</v>
      </c>
      <c r="G1093">
        <f t="shared" si="125"/>
        <v>1092</v>
      </c>
      <c r="H1093">
        <f t="shared" si="119"/>
        <v>1089.816</v>
      </c>
      <c r="J1093">
        <f t="shared" si="120"/>
        <v>1090</v>
      </c>
      <c r="K1093">
        <f t="shared" si="123"/>
        <v>2</v>
      </c>
      <c r="L1093" s="9">
        <f t="shared" si="121"/>
        <v>0.99816849816849818</v>
      </c>
      <c r="M1093" s="8">
        <f t="shared" si="124"/>
        <v>1.6849816849817678E-4</v>
      </c>
    </row>
    <row r="1094" spans="6:13" x14ac:dyDescent="0.25">
      <c r="F1094">
        <f t="shared" si="122"/>
        <v>1</v>
      </c>
      <c r="G1094">
        <f t="shared" si="125"/>
        <v>1093</v>
      </c>
      <c r="H1094">
        <f t="shared" si="119"/>
        <v>1090.8140000000001</v>
      </c>
      <c r="J1094">
        <f t="shared" si="120"/>
        <v>1091</v>
      </c>
      <c r="K1094">
        <f t="shared" si="123"/>
        <v>2</v>
      </c>
      <c r="L1094" s="9">
        <f t="shared" si="121"/>
        <v>0.99817017383348583</v>
      </c>
      <c r="M1094" s="8">
        <f t="shared" si="124"/>
        <v>1.7017383348583159E-4</v>
      </c>
    </row>
    <row r="1095" spans="6:13" x14ac:dyDescent="0.25">
      <c r="F1095">
        <f t="shared" si="122"/>
        <v>1</v>
      </c>
      <c r="G1095">
        <f t="shared" si="125"/>
        <v>1094</v>
      </c>
      <c r="H1095">
        <f t="shared" si="119"/>
        <v>1091.8119999999999</v>
      </c>
      <c r="J1095">
        <f t="shared" si="120"/>
        <v>1092</v>
      </c>
      <c r="K1095">
        <f t="shared" si="123"/>
        <v>2</v>
      </c>
      <c r="L1095" s="9">
        <f t="shared" si="121"/>
        <v>0.9981718464351006</v>
      </c>
      <c r="M1095" s="8">
        <f t="shared" si="124"/>
        <v>1.7184643510059772E-4</v>
      </c>
    </row>
    <row r="1096" spans="6:13" x14ac:dyDescent="0.25">
      <c r="F1096">
        <f t="shared" si="122"/>
        <v>1</v>
      </c>
      <c r="G1096">
        <f t="shared" si="125"/>
        <v>1095</v>
      </c>
      <c r="H1096">
        <f t="shared" si="119"/>
        <v>1092.81</v>
      </c>
      <c r="J1096">
        <f t="shared" si="120"/>
        <v>1093</v>
      </c>
      <c r="K1096">
        <f t="shared" si="123"/>
        <v>2</v>
      </c>
      <c r="L1096" s="9">
        <f t="shared" si="121"/>
        <v>0.9981735159817352</v>
      </c>
      <c r="M1096" s="8">
        <f t="shared" si="124"/>
        <v>1.735159817352061E-4</v>
      </c>
    </row>
    <row r="1097" spans="6:13" x14ac:dyDescent="0.25">
      <c r="F1097">
        <f t="shared" si="122"/>
        <v>1</v>
      </c>
      <c r="G1097">
        <f t="shared" si="125"/>
        <v>1096</v>
      </c>
      <c r="H1097">
        <f t="shared" si="119"/>
        <v>1093.808</v>
      </c>
      <c r="J1097">
        <f t="shared" si="120"/>
        <v>1094</v>
      </c>
      <c r="K1097">
        <f t="shared" si="123"/>
        <v>2</v>
      </c>
      <c r="L1097" s="9">
        <f t="shared" si="121"/>
        <v>0.99817518248175185</v>
      </c>
      <c r="M1097" s="8">
        <f t="shared" si="124"/>
        <v>1.7518248175185658E-4</v>
      </c>
    </row>
    <row r="1098" spans="6:13" x14ac:dyDescent="0.25">
      <c r="F1098">
        <f t="shared" si="122"/>
        <v>1</v>
      </c>
      <c r="G1098">
        <f t="shared" si="125"/>
        <v>1097</v>
      </c>
      <c r="H1098">
        <f t="shared" si="119"/>
        <v>1094.806</v>
      </c>
      <c r="J1098">
        <f t="shared" si="120"/>
        <v>1095</v>
      </c>
      <c r="K1098">
        <f t="shared" si="123"/>
        <v>2</v>
      </c>
      <c r="L1098" s="9">
        <f t="shared" si="121"/>
        <v>0.99817684594348222</v>
      </c>
      <c r="M1098" s="8">
        <f t="shared" si="124"/>
        <v>1.7684594348221783E-4</v>
      </c>
    </row>
    <row r="1099" spans="6:13" x14ac:dyDescent="0.25">
      <c r="F1099">
        <f t="shared" si="122"/>
        <v>1</v>
      </c>
      <c r="G1099">
        <f t="shared" si="125"/>
        <v>1098</v>
      </c>
      <c r="H1099">
        <f t="shared" si="119"/>
        <v>1095.8040000000001</v>
      </c>
      <c r="J1099">
        <f t="shared" si="120"/>
        <v>1096</v>
      </c>
      <c r="K1099">
        <f t="shared" si="123"/>
        <v>2</v>
      </c>
      <c r="L1099" s="9">
        <f t="shared" si="121"/>
        <v>0.99817850637522765</v>
      </c>
      <c r="M1099" s="8">
        <f t="shared" si="124"/>
        <v>1.7850637522764945E-4</v>
      </c>
    </row>
    <row r="1100" spans="6:13" x14ac:dyDescent="0.25">
      <c r="F1100">
        <f t="shared" si="122"/>
        <v>1</v>
      </c>
      <c r="G1100">
        <f t="shared" si="125"/>
        <v>1099</v>
      </c>
      <c r="H1100">
        <f t="shared" si="119"/>
        <v>1096.8019999999999</v>
      </c>
      <c r="J1100">
        <f t="shared" si="120"/>
        <v>1097</v>
      </c>
      <c r="K1100">
        <f t="shared" si="123"/>
        <v>2</v>
      </c>
      <c r="L1100" s="9">
        <f t="shared" si="121"/>
        <v>0.99818016378525931</v>
      </c>
      <c r="M1100" s="8">
        <f t="shared" si="124"/>
        <v>1.8016378525931298E-4</v>
      </c>
    </row>
    <row r="1101" spans="6:13" x14ac:dyDescent="0.25">
      <c r="F1101">
        <f t="shared" si="122"/>
        <v>1</v>
      </c>
      <c r="G1101">
        <f t="shared" si="125"/>
        <v>1100</v>
      </c>
      <c r="H1101">
        <f t="shared" si="119"/>
        <v>1097.8</v>
      </c>
      <c r="J1101">
        <f t="shared" si="120"/>
        <v>1098</v>
      </c>
      <c r="K1101">
        <f t="shared" si="123"/>
        <v>2</v>
      </c>
      <c r="L1101" s="9">
        <f t="shared" si="121"/>
        <v>0.99818181818181817</v>
      </c>
      <c r="M1101" s="8">
        <f t="shared" si="124"/>
        <v>1.8181818181817189E-4</v>
      </c>
    </row>
    <row r="1102" spans="6:13" x14ac:dyDescent="0.25">
      <c r="F1102">
        <f t="shared" si="122"/>
        <v>1</v>
      </c>
      <c r="G1102">
        <f t="shared" si="125"/>
        <v>1101</v>
      </c>
      <c r="H1102">
        <f t="shared" si="119"/>
        <v>1098.798</v>
      </c>
      <c r="J1102">
        <f t="shared" si="120"/>
        <v>1099</v>
      </c>
      <c r="K1102">
        <f t="shared" si="123"/>
        <v>2</v>
      </c>
      <c r="L1102" s="9">
        <f t="shared" si="121"/>
        <v>0.99818346957311532</v>
      </c>
      <c r="M1102" s="8">
        <f t="shared" si="124"/>
        <v>1.8346957311532464E-4</v>
      </c>
    </row>
    <row r="1103" spans="6:13" x14ac:dyDescent="0.25">
      <c r="F1103">
        <f t="shared" si="122"/>
        <v>1</v>
      </c>
      <c r="G1103">
        <f t="shared" si="125"/>
        <v>1102</v>
      </c>
      <c r="H1103">
        <f t="shared" si="119"/>
        <v>1099.796</v>
      </c>
      <c r="J1103">
        <f t="shared" si="120"/>
        <v>1100</v>
      </c>
      <c r="K1103">
        <f t="shared" si="123"/>
        <v>2</v>
      </c>
      <c r="L1103" s="9">
        <f t="shared" si="121"/>
        <v>0.99818511796733211</v>
      </c>
      <c r="M1103" s="8">
        <f t="shared" si="124"/>
        <v>1.8511796733211572E-4</v>
      </c>
    </row>
    <row r="1104" spans="6:13" x14ac:dyDescent="0.25">
      <c r="F1104">
        <f t="shared" si="122"/>
        <v>1</v>
      </c>
      <c r="G1104">
        <f t="shared" si="125"/>
        <v>1103</v>
      </c>
      <c r="H1104">
        <f t="shared" si="119"/>
        <v>1100.7940000000001</v>
      </c>
      <c r="J1104">
        <f t="shared" si="120"/>
        <v>1101</v>
      </c>
      <c r="K1104">
        <f t="shared" si="123"/>
        <v>2</v>
      </c>
      <c r="L1104" s="9">
        <f t="shared" si="121"/>
        <v>0.99818676337262013</v>
      </c>
      <c r="M1104" s="8">
        <f t="shared" si="124"/>
        <v>1.8676337262013565E-4</v>
      </c>
    </row>
    <row r="1105" spans="6:13" x14ac:dyDescent="0.25">
      <c r="F1105">
        <f t="shared" si="122"/>
        <v>1</v>
      </c>
      <c r="G1105">
        <f t="shared" si="125"/>
        <v>1104</v>
      </c>
      <c r="H1105">
        <f t="shared" si="119"/>
        <v>1101.7919999999999</v>
      </c>
      <c r="J1105">
        <f t="shared" si="120"/>
        <v>1102</v>
      </c>
      <c r="K1105">
        <f t="shared" si="123"/>
        <v>2</v>
      </c>
      <c r="L1105" s="9">
        <f t="shared" si="121"/>
        <v>0.99818840579710144</v>
      </c>
      <c r="M1105" s="8">
        <f t="shared" si="124"/>
        <v>1.8840579710144301E-4</v>
      </c>
    </row>
    <row r="1106" spans="6:13" x14ac:dyDescent="0.25">
      <c r="F1106">
        <f t="shared" si="122"/>
        <v>1</v>
      </c>
      <c r="G1106">
        <f t="shared" si="125"/>
        <v>1105</v>
      </c>
      <c r="H1106">
        <f t="shared" si="119"/>
        <v>1102.79</v>
      </c>
      <c r="J1106">
        <f t="shared" si="120"/>
        <v>1103</v>
      </c>
      <c r="K1106">
        <f t="shared" si="123"/>
        <v>2</v>
      </c>
      <c r="L1106" s="9">
        <f t="shared" si="121"/>
        <v>0.99819004524886878</v>
      </c>
      <c r="M1106" s="8">
        <f t="shared" si="124"/>
        <v>1.9004524886878649E-4</v>
      </c>
    </row>
    <row r="1107" spans="6:13" x14ac:dyDescent="0.25">
      <c r="F1107">
        <f t="shared" si="122"/>
        <v>1</v>
      </c>
      <c r="G1107">
        <f t="shared" si="125"/>
        <v>1106</v>
      </c>
      <c r="H1107">
        <f t="shared" si="119"/>
        <v>1103.788</v>
      </c>
      <c r="J1107">
        <f t="shared" si="120"/>
        <v>1104</v>
      </c>
      <c r="K1107">
        <f t="shared" si="123"/>
        <v>2</v>
      </c>
      <c r="L1107" s="9">
        <f t="shared" si="121"/>
        <v>0.99819168173598549</v>
      </c>
      <c r="M1107" s="8">
        <f t="shared" si="124"/>
        <v>1.9168173598549387E-4</v>
      </c>
    </row>
    <row r="1108" spans="6:13" x14ac:dyDescent="0.25">
      <c r="F1108">
        <f t="shared" si="122"/>
        <v>1</v>
      </c>
      <c r="G1108">
        <f t="shared" si="125"/>
        <v>1107</v>
      </c>
      <c r="H1108">
        <f t="shared" si="119"/>
        <v>1104.7860000000001</v>
      </c>
      <c r="J1108">
        <f t="shared" si="120"/>
        <v>1105</v>
      </c>
      <c r="K1108">
        <f t="shared" si="123"/>
        <v>2</v>
      </c>
      <c r="L1108" s="9">
        <f t="shared" si="121"/>
        <v>0.99819331526648603</v>
      </c>
      <c r="M1108" s="8">
        <f t="shared" si="124"/>
        <v>1.9331526648602715E-4</v>
      </c>
    </row>
    <row r="1109" spans="6:13" x14ac:dyDescent="0.25">
      <c r="F1109">
        <f t="shared" si="122"/>
        <v>1</v>
      </c>
      <c r="G1109">
        <f t="shared" si="125"/>
        <v>1108</v>
      </c>
      <c r="H1109">
        <f t="shared" si="119"/>
        <v>1105.7840000000001</v>
      </c>
      <c r="J1109">
        <f t="shared" si="120"/>
        <v>1106</v>
      </c>
      <c r="K1109">
        <f t="shared" si="123"/>
        <v>2</v>
      </c>
      <c r="L1109" s="9">
        <f t="shared" si="121"/>
        <v>0.99819494584837543</v>
      </c>
      <c r="M1109" s="8">
        <f t="shared" si="124"/>
        <v>1.9494584837542739E-4</v>
      </c>
    </row>
    <row r="1110" spans="6:13" x14ac:dyDescent="0.25">
      <c r="F1110">
        <f t="shared" si="122"/>
        <v>1</v>
      </c>
      <c r="G1110">
        <f t="shared" si="125"/>
        <v>1109</v>
      </c>
      <c r="H1110">
        <f t="shared" si="119"/>
        <v>1106.7819999999999</v>
      </c>
      <c r="J1110">
        <f t="shared" si="120"/>
        <v>1107</v>
      </c>
      <c r="K1110">
        <f t="shared" si="123"/>
        <v>2</v>
      </c>
      <c r="L1110" s="9">
        <f t="shared" si="121"/>
        <v>0.99819657348963031</v>
      </c>
      <c r="M1110" s="8">
        <f t="shared" si="124"/>
        <v>1.9657348963031396E-4</v>
      </c>
    </row>
    <row r="1111" spans="6:13" x14ac:dyDescent="0.25">
      <c r="F1111">
        <f t="shared" si="122"/>
        <v>1</v>
      </c>
      <c r="G1111">
        <f t="shared" si="125"/>
        <v>1110</v>
      </c>
      <c r="H1111">
        <f t="shared" si="119"/>
        <v>1107.78</v>
      </c>
      <c r="J1111">
        <f t="shared" si="120"/>
        <v>1108</v>
      </c>
      <c r="K1111">
        <f t="shared" si="123"/>
        <v>2</v>
      </c>
      <c r="L1111" s="9">
        <f t="shared" si="121"/>
        <v>0.99819819819819822</v>
      </c>
      <c r="M1111" s="8">
        <f t="shared" si="124"/>
        <v>1.9819819819821838E-4</v>
      </c>
    </row>
    <row r="1112" spans="6:13" x14ac:dyDescent="0.25">
      <c r="F1112">
        <f t="shared" si="122"/>
        <v>1</v>
      </c>
      <c r="G1112">
        <f t="shared" si="125"/>
        <v>1111</v>
      </c>
      <c r="H1112">
        <f t="shared" si="119"/>
        <v>1108.778</v>
      </c>
      <c r="J1112">
        <f t="shared" si="120"/>
        <v>1109</v>
      </c>
      <c r="K1112">
        <f t="shared" si="123"/>
        <v>2</v>
      </c>
      <c r="L1112" s="9">
        <f t="shared" si="121"/>
        <v>0.99819981998199825</v>
      </c>
      <c r="M1112" s="8">
        <f t="shared" si="124"/>
        <v>1.9981998199825046E-4</v>
      </c>
    </row>
    <row r="1113" spans="6:13" x14ac:dyDescent="0.25">
      <c r="F1113">
        <f t="shared" si="122"/>
        <v>1</v>
      </c>
      <c r="G1113">
        <f t="shared" si="125"/>
        <v>1112</v>
      </c>
      <c r="H1113">
        <f t="shared" si="119"/>
        <v>1109.7760000000001</v>
      </c>
      <c r="J1113">
        <f t="shared" si="120"/>
        <v>1110</v>
      </c>
      <c r="K1113">
        <f t="shared" si="123"/>
        <v>2</v>
      </c>
      <c r="L1113" s="9">
        <f t="shared" si="121"/>
        <v>0.99820143884892087</v>
      </c>
      <c r="M1113" s="8">
        <f t="shared" si="124"/>
        <v>2.0143884892087627E-4</v>
      </c>
    </row>
    <row r="1114" spans="6:13" x14ac:dyDescent="0.25">
      <c r="F1114">
        <f t="shared" si="122"/>
        <v>1</v>
      </c>
      <c r="G1114">
        <f t="shared" si="125"/>
        <v>1113</v>
      </c>
      <c r="H1114">
        <f t="shared" si="119"/>
        <v>1110.7739999999999</v>
      </c>
      <c r="J1114">
        <f t="shared" si="120"/>
        <v>1111</v>
      </c>
      <c r="K1114">
        <f t="shared" si="123"/>
        <v>2</v>
      </c>
      <c r="L1114" s="9">
        <f t="shared" si="121"/>
        <v>0.99820305480682836</v>
      </c>
      <c r="M1114" s="8">
        <f t="shared" si="124"/>
        <v>2.0305480682836219E-4</v>
      </c>
    </row>
    <row r="1115" spans="6:13" x14ac:dyDescent="0.25">
      <c r="F1115">
        <f t="shared" si="122"/>
        <v>1</v>
      </c>
      <c r="G1115">
        <f t="shared" si="125"/>
        <v>1114</v>
      </c>
      <c r="H1115">
        <f t="shared" si="119"/>
        <v>1111.7719999999999</v>
      </c>
      <c r="J1115">
        <f t="shared" si="120"/>
        <v>1112</v>
      </c>
      <c r="K1115">
        <f t="shared" si="123"/>
        <v>2</v>
      </c>
      <c r="L1115" s="9">
        <f t="shared" si="121"/>
        <v>0.99820466786355477</v>
      </c>
      <c r="M1115" s="8">
        <f t="shared" si="124"/>
        <v>2.0466786355477495E-4</v>
      </c>
    </row>
    <row r="1116" spans="6:13" x14ac:dyDescent="0.25">
      <c r="F1116">
        <f t="shared" si="122"/>
        <v>1</v>
      </c>
      <c r="G1116">
        <f t="shared" si="125"/>
        <v>1115</v>
      </c>
      <c r="H1116">
        <f t="shared" si="119"/>
        <v>1112.77</v>
      </c>
      <c r="J1116">
        <f t="shared" si="120"/>
        <v>1113</v>
      </c>
      <c r="K1116">
        <f t="shared" si="123"/>
        <v>2</v>
      </c>
      <c r="L1116" s="9">
        <f t="shared" si="121"/>
        <v>0.99820627802690587</v>
      </c>
      <c r="M1116" s="8">
        <f t="shared" si="124"/>
        <v>2.062780269058706E-4</v>
      </c>
    </row>
    <row r="1117" spans="6:13" x14ac:dyDescent="0.25">
      <c r="F1117">
        <f t="shared" si="122"/>
        <v>1</v>
      </c>
      <c r="G1117">
        <f t="shared" si="125"/>
        <v>1116</v>
      </c>
      <c r="H1117">
        <f t="shared" si="119"/>
        <v>1113.768</v>
      </c>
      <c r="J1117">
        <f t="shared" si="120"/>
        <v>1114</v>
      </c>
      <c r="K1117">
        <f t="shared" si="123"/>
        <v>2</v>
      </c>
      <c r="L1117" s="9">
        <f t="shared" si="121"/>
        <v>0.99820788530465954</v>
      </c>
      <c r="M1117" s="8">
        <f t="shared" si="124"/>
        <v>2.0788530465953858E-4</v>
      </c>
    </row>
    <row r="1118" spans="6:13" x14ac:dyDescent="0.25">
      <c r="F1118">
        <f t="shared" si="122"/>
        <v>1</v>
      </c>
      <c r="G1118">
        <f t="shared" si="125"/>
        <v>1117</v>
      </c>
      <c r="H1118">
        <f t="shared" si="119"/>
        <v>1114.7660000000001</v>
      </c>
      <c r="J1118">
        <f t="shared" si="120"/>
        <v>1115</v>
      </c>
      <c r="K1118">
        <f t="shared" si="123"/>
        <v>2</v>
      </c>
      <c r="L1118" s="9">
        <f t="shared" si="121"/>
        <v>0.9982094897045658</v>
      </c>
      <c r="M1118" s="8">
        <f t="shared" si="124"/>
        <v>2.0948970456580174E-4</v>
      </c>
    </row>
    <row r="1119" spans="6:13" x14ac:dyDescent="0.25">
      <c r="F1119">
        <f t="shared" si="122"/>
        <v>1</v>
      </c>
      <c r="G1119">
        <f t="shared" si="125"/>
        <v>1118</v>
      </c>
      <c r="H1119">
        <f t="shared" si="119"/>
        <v>1115.7639999999999</v>
      </c>
      <c r="J1119">
        <f t="shared" si="120"/>
        <v>1116</v>
      </c>
      <c r="K1119">
        <f t="shared" si="123"/>
        <v>2</v>
      </c>
      <c r="L1119" s="9">
        <f t="shared" si="121"/>
        <v>0.99821109123434704</v>
      </c>
      <c r="M1119" s="8">
        <f t="shared" si="124"/>
        <v>2.1109123434703836E-4</v>
      </c>
    </row>
    <row r="1120" spans="6:13" x14ac:dyDescent="0.25">
      <c r="F1120">
        <f t="shared" si="122"/>
        <v>1</v>
      </c>
      <c r="G1120">
        <f t="shared" si="125"/>
        <v>1119</v>
      </c>
      <c r="H1120">
        <f t="shared" si="119"/>
        <v>1116.7619999999999</v>
      </c>
      <c r="J1120">
        <f t="shared" si="120"/>
        <v>1117</v>
      </c>
      <c r="K1120">
        <f t="shared" si="123"/>
        <v>2</v>
      </c>
      <c r="L1120" s="9">
        <f t="shared" si="121"/>
        <v>0.99821268990169798</v>
      </c>
      <c r="M1120" s="8">
        <f t="shared" si="124"/>
        <v>2.1268990169798219E-4</v>
      </c>
    </row>
    <row r="1121" spans="6:13" x14ac:dyDescent="0.25">
      <c r="F1121">
        <f t="shared" si="122"/>
        <v>1</v>
      </c>
      <c r="G1121">
        <f t="shared" si="125"/>
        <v>1120</v>
      </c>
      <c r="H1121">
        <f t="shared" si="119"/>
        <v>1117.76</v>
      </c>
      <c r="J1121">
        <f t="shared" si="120"/>
        <v>1118</v>
      </c>
      <c r="K1121">
        <f t="shared" si="123"/>
        <v>2</v>
      </c>
      <c r="L1121" s="9">
        <f t="shared" si="121"/>
        <v>0.99821428571428572</v>
      </c>
      <c r="M1121" s="8">
        <f t="shared" si="124"/>
        <v>2.1428571428572241E-4</v>
      </c>
    </row>
    <row r="1122" spans="6:13" x14ac:dyDescent="0.25">
      <c r="F1122">
        <f t="shared" si="122"/>
        <v>1</v>
      </c>
      <c r="G1122">
        <f t="shared" si="125"/>
        <v>1121</v>
      </c>
      <c r="H1122">
        <f t="shared" si="119"/>
        <v>1118.758</v>
      </c>
      <c r="J1122">
        <f t="shared" si="120"/>
        <v>1119</v>
      </c>
      <c r="K1122">
        <f t="shared" si="123"/>
        <v>2</v>
      </c>
      <c r="L1122" s="9">
        <f t="shared" si="121"/>
        <v>0.99821587867975026</v>
      </c>
      <c r="M1122" s="8">
        <f t="shared" si="124"/>
        <v>2.1587867975025876E-4</v>
      </c>
    </row>
    <row r="1123" spans="6:13" x14ac:dyDescent="0.25">
      <c r="F1123">
        <f t="shared" si="122"/>
        <v>1</v>
      </c>
      <c r="G1123">
        <f t="shared" si="125"/>
        <v>1122</v>
      </c>
      <c r="H1123">
        <f t="shared" si="119"/>
        <v>1119.7560000000001</v>
      </c>
      <c r="J1123">
        <f t="shared" si="120"/>
        <v>1120</v>
      </c>
      <c r="K1123">
        <f t="shared" si="123"/>
        <v>2</v>
      </c>
      <c r="L1123" s="9">
        <f t="shared" si="121"/>
        <v>0.99821746880570406</v>
      </c>
      <c r="M1123" s="8">
        <f t="shared" si="124"/>
        <v>2.1746880570405747E-4</v>
      </c>
    </row>
    <row r="1124" spans="6:13" x14ac:dyDescent="0.25">
      <c r="F1124">
        <f t="shared" si="122"/>
        <v>1</v>
      </c>
      <c r="G1124">
        <f t="shared" si="125"/>
        <v>1123</v>
      </c>
      <c r="H1124">
        <f t="shared" si="119"/>
        <v>1120.7539999999999</v>
      </c>
      <c r="J1124">
        <f t="shared" si="120"/>
        <v>1121</v>
      </c>
      <c r="K1124">
        <f t="shared" si="123"/>
        <v>2</v>
      </c>
      <c r="L1124" s="9">
        <f t="shared" si="121"/>
        <v>0.99821905609973283</v>
      </c>
      <c r="M1124" s="8">
        <f t="shared" si="124"/>
        <v>2.1905609973282836E-4</v>
      </c>
    </row>
    <row r="1125" spans="6:13" x14ac:dyDescent="0.25">
      <c r="F1125">
        <f t="shared" si="122"/>
        <v>1</v>
      </c>
      <c r="G1125">
        <f t="shared" si="125"/>
        <v>1124</v>
      </c>
      <c r="H1125">
        <f t="shared" si="119"/>
        <v>1121.752</v>
      </c>
      <c r="J1125">
        <f t="shared" si="120"/>
        <v>1122</v>
      </c>
      <c r="K1125">
        <f t="shared" si="123"/>
        <v>2</v>
      </c>
      <c r="L1125" s="9">
        <f t="shared" si="121"/>
        <v>0.99822064056939497</v>
      </c>
      <c r="M1125" s="8">
        <f t="shared" si="124"/>
        <v>2.2064056939496979E-4</v>
      </c>
    </row>
    <row r="1126" spans="6:13" x14ac:dyDescent="0.25">
      <c r="F1126">
        <f t="shared" si="122"/>
        <v>1</v>
      </c>
      <c r="G1126">
        <f t="shared" si="125"/>
        <v>1125</v>
      </c>
      <c r="H1126">
        <f t="shared" si="119"/>
        <v>1122.75</v>
      </c>
      <c r="J1126">
        <f t="shared" si="120"/>
        <v>1123</v>
      </c>
      <c r="K1126">
        <f t="shared" si="123"/>
        <v>2</v>
      </c>
      <c r="L1126" s="9">
        <f t="shared" si="121"/>
        <v>0.99822222222222223</v>
      </c>
      <c r="M1126" s="8">
        <f t="shared" si="124"/>
        <v>2.2222222222223476E-4</v>
      </c>
    </row>
    <row r="1127" spans="6:13" x14ac:dyDescent="0.25">
      <c r="F1127">
        <f t="shared" si="122"/>
        <v>1</v>
      </c>
      <c r="G1127">
        <f t="shared" si="125"/>
        <v>1126</v>
      </c>
      <c r="H1127">
        <f t="shared" si="119"/>
        <v>1123.748</v>
      </c>
      <c r="J1127">
        <f t="shared" si="120"/>
        <v>1124</v>
      </c>
      <c r="K1127">
        <f t="shared" si="123"/>
        <v>2</v>
      </c>
      <c r="L1127" s="9">
        <f t="shared" si="121"/>
        <v>0.9982238010657194</v>
      </c>
      <c r="M1127" s="8">
        <f t="shared" si="124"/>
        <v>2.2380106571939784E-4</v>
      </c>
    </row>
    <row r="1128" spans="6:13" x14ac:dyDescent="0.25">
      <c r="F1128">
        <f t="shared" si="122"/>
        <v>1</v>
      </c>
      <c r="G1128">
        <f t="shared" si="125"/>
        <v>1127</v>
      </c>
      <c r="H1128">
        <f t="shared" si="119"/>
        <v>1124.7460000000001</v>
      </c>
      <c r="J1128">
        <f t="shared" si="120"/>
        <v>1125</v>
      </c>
      <c r="K1128">
        <f t="shared" si="123"/>
        <v>2</v>
      </c>
      <c r="L1128" s="9">
        <f t="shared" si="121"/>
        <v>0.9982253771073647</v>
      </c>
      <c r="M1128" s="8">
        <f t="shared" si="124"/>
        <v>2.2537710736469929E-4</v>
      </c>
    </row>
    <row r="1129" spans="6:13" x14ac:dyDescent="0.25">
      <c r="F1129">
        <f t="shared" si="122"/>
        <v>1</v>
      </c>
      <c r="G1129">
        <f t="shared" si="125"/>
        <v>1128</v>
      </c>
      <c r="H1129">
        <f t="shared" si="119"/>
        <v>1125.7439999999999</v>
      </c>
      <c r="J1129">
        <f t="shared" si="120"/>
        <v>1126</v>
      </c>
      <c r="K1129">
        <f t="shared" si="123"/>
        <v>2</v>
      </c>
      <c r="L1129" s="9">
        <f t="shared" si="121"/>
        <v>0.99822695035460995</v>
      </c>
      <c r="M1129" s="8">
        <f t="shared" si="124"/>
        <v>2.2695035460995605E-4</v>
      </c>
    </row>
    <row r="1130" spans="6:13" x14ac:dyDescent="0.25">
      <c r="F1130">
        <f t="shared" si="122"/>
        <v>1</v>
      </c>
      <c r="G1130">
        <f t="shared" si="125"/>
        <v>1129</v>
      </c>
      <c r="H1130">
        <f t="shared" si="119"/>
        <v>1126.742</v>
      </c>
      <c r="J1130">
        <f t="shared" si="120"/>
        <v>1127</v>
      </c>
      <c r="K1130">
        <f t="shared" si="123"/>
        <v>2</v>
      </c>
      <c r="L1130" s="9">
        <f t="shared" si="121"/>
        <v>0.99822852081488045</v>
      </c>
      <c r="M1130" s="8">
        <f t="shared" si="124"/>
        <v>2.2852081488045073E-4</v>
      </c>
    </row>
    <row r="1131" spans="6:13" x14ac:dyDescent="0.25">
      <c r="F1131">
        <f t="shared" si="122"/>
        <v>1</v>
      </c>
      <c r="G1131">
        <f t="shared" si="125"/>
        <v>1130</v>
      </c>
      <c r="H1131">
        <f t="shared" si="119"/>
        <v>1127.74</v>
      </c>
      <c r="J1131">
        <f t="shared" si="120"/>
        <v>1128</v>
      </c>
      <c r="K1131">
        <f t="shared" si="123"/>
        <v>2</v>
      </c>
      <c r="L1131" s="9">
        <f t="shared" si="121"/>
        <v>0.99823008849557526</v>
      </c>
      <c r="M1131" s="8">
        <f t="shared" si="124"/>
        <v>2.3008849557526467E-4</v>
      </c>
    </row>
    <row r="1132" spans="6:13" x14ac:dyDescent="0.25">
      <c r="F1132">
        <f t="shared" si="122"/>
        <v>1</v>
      </c>
      <c r="G1132">
        <f t="shared" si="125"/>
        <v>1131</v>
      </c>
      <c r="H1132">
        <f t="shared" si="119"/>
        <v>1128.7380000000001</v>
      </c>
      <c r="J1132">
        <f t="shared" si="120"/>
        <v>1129</v>
      </c>
      <c r="K1132">
        <f t="shared" si="123"/>
        <v>2</v>
      </c>
      <c r="L1132" s="9">
        <f t="shared" si="121"/>
        <v>0.99823165340406717</v>
      </c>
      <c r="M1132" s="8">
        <f t="shared" si="124"/>
        <v>2.3165340406716695E-4</v>
      </c>
    </row>
    <row r="1133" spans="6:13" x14ac:dyDescent="0.25">
      <c r="F1133">
        <f t="shared" si="122"/>
        <v>1</v>
      </c>
      <c r="G1133">
        <f t="shared" si="125"/>
        <v>1132</v>
      </c>
      <c r="H1133">
        <f t="shared" si="119"/>
        <v>1129.7360000000001</v>
      </c>
      <c r="J1133">
        <f t="shared" si="120"/>
        <v>1130</v>
      </c>
      <c r="K1133">
        <f t="shared" si="123"/>
        <v>2</v>
      </c>
      <c r="L1133" s="9">
        <f t="shared" si="121"/>
        <v>0.99823321554770317</v>
      </c>
      <c r="M1133" s="8">
        <f t="shared" si="124"/>
        <v>2.3321554770316943E-4</v>
      </c>
    </row>
    <row r="1134" spans="6:13" x14ac:dyDescent="0.25">
      <c r="F1134">
        <f t="shared" si="122"/>
        <v>1</v>
      </c>
      <c r="G1134">
        <f t="shared" si="125"/>
        <v>1133</v>
      </c>
      <c r="H1134">
        <f t="shared" si="119"/>
        <v>1130.7339999999999</v>
      </c>
      <c r="J1134">
        <f t="shared" si="120"/>
        <v>1131</v>
      </c>
      <c r="K1134">
        <f t="shared" si="123"/>
        <v>2</v>
      </c>
      <c r="L1134" s="9">
        <f t="shared" si="121"/>
        <v>0.99823477493380408</v>
      </c>
      <c r="M1134" s="8">
        <f t="shared" si="124"/>
        <v>2.3477493380408276E-4</v>
      </c>
    </row>
    <row r="1135" spans="6:13" x14ac:dyDescent="0.25">
      <c r="F1135">
        <f t="shared" si="122"/>
        <v>1</v>
      </c>
      <c r="G1135">
        <f t="shared" si="125"/>
        <v>1134</v>
      </c>
      <c r="H1135">
        <f t="shared" si="119"/>
        <v>1131.732</v>
      </c>
      <c r="J1135">
        <f t="shared" si="120"/>
        <v>1132</v>
      </c>
      <c r="K1135">
        <f t="shared" si="123"/>
        <v>2</v>
      </c>
      <c r="L1135" s="9">
        <f t="shared" si="121"/>
        <v>0.99823633156966485</v>
      </c>
      <c r="M1135" s="8">
        <f t="shared" si="124"/>
        <v>2.3633156966484936E-4</v>
      </c>
    </row>
    <row r="1136" spans="6:13" x14ac:dyDescent="0.25">
      <c r="F1136">
        <f t="shared" si="122"/>
        <v>1</v>
      </c>
      <c r="G1136">
        <f t="shared" si="125"/>
        <v>1135</v>
      </c>
      <c r="H1136">
        <f t="shared" si="119"/>
        <v>1132.73</v>
      </c>
      <c r="J1136">
        <f t="shared" si="120"/>
        <v>1133</v>
      </c>
      <c r="K1136">
        <f t="shared" si="123"/>
        <v>2</v>
      </c>
      <c r="L1136" s="9">
        <f t="shared" si="121"/>
        <v>0.9982378854625551</v>
      </c>
      <c r="M1136" s="8">
        <f t="shared" si="124"/>
        <v>2.3788546255509857E-4</v>
      </c>
    </row>
    <row r="1137" spans="6:13" x14ac:dyDescent="0.25">
      <c r="F1137">
        <f t="shared" si="122"/>
        <v>1</v>
      </c>
      <c r="G1137">
        <f t="shared" si="125"/>
        <v>1136</v>
      </c>
      <c r="H1137">
        <f t="shared" si="119"/>
        <v>1133.7280000000001</v>
      </c>
      <c r="J1137">
        <f t="shared" si="120"/>
        <v>1134</v>
      </c>
      <c r="K1137">
        <f t="shared" si="123"/>
        <v>2</v>
      </c>
      <c r="L1137" s="9">
        <f t="shared" si="121"/>
        <v>0.99823943661971826</v>
      </c>
      <c r="M1137" s="8">
        <f t="shared" si="124"/>
        <v>2.3943661971825847E-4</v>
      </c>
    </row>
    <row r="1138" spans="6:13" x14ac:dyDescent="0.25">
      <c r="F1138">
        <f t="shared" si="122"/>
        <v>1</v>
      </c>
      <c r="G1138">
        <f t="shared" si="125"/>
        <v>1137</v>
      </c>
      <c r="H1138">
        <f t="shared" si="119"/>
        <v>1134.7259999999999</v>
      </c>
      <c r="J1138">
        <f t="shared" si="120"/>
        <v>1135</v>
      </c>
      <c r="K1138">
        <f t="shared" si="123"/>
        <v>2</v>
      </c>
      <c r="L1138" s="9">
        <f t="shared" si="121"/>
        <v>0.99824098504837289</v>
      </c>
      <c r="M1138" s="8">
        <f t="shared" si="124"/>
        <v>2.4098504837288814E-4</v>
      </c>
    </row>
    <row r="1139" spans="6:13" x14ac:dyDescent="0.25">
      <c r="F1139">
        <f t="shared" si="122"/>
        <v>1</v>
      </c>
      <c r="G1139">
        <f t="shared" si="125"/>
        <v>1138</v>
      </c>
      <c r="H1139">
        <f t="shared" si="119"/>
        <v>1135.7239999999999</v>
      </c>
      <c r="J1139">
        <f t="shared" si="120"/>
        <v>1136</v>
      </c>
      <c r="K1139">
        <f t="shared" si="123"/>
        <v>2</v>
      </c>
      <c r="L1139" s="9">
        <f t="shared" si="121"/>
        <v>0.99824253075571179</v>
      </c>
      <c r="M1139" s="8">
        <f t="shared" si="124"/>
        <v>2.425307557117895E-4</v>
      </c>
    </row>
    <row r="1140" spans="6:13" x14ac:dyDescent="0.25">
      <c r="F1140">
        <f t="shared" si="122"/>
        <v>1</v>
      </c>
      <c r="G1140">
        <f t="shared" si="125"/>
        <v>1139</v>
      </c>
      <c r="H1140">
        <f t="shared" si="119"/>
        <v>1136.722</v>
      </c>
      <c r="J1140">
        <f t="shared" si="120"/>
        <v>1137</v>
      </c>
      <c r="K1140">
        <f t="shared" si="123"/>
        <v>2</v>
      </c>
      <c r="L1140" s="9">
        <f t="shared" si="121"/>
        <v>0.99824407374890256</v>
      </c>
      <c r="M1140" s="8">
        <f t="shared" si="124"/>
        <v>2.4407374890256239E-4</v>
      </c>
    </row>
    <row r="1141" spans="6:13" x14ac:dyDescent="0.25">
      <c r="F1141">
        <f t="shared" si="122"/>
        <v>1</v>
      </c>
      <c r="G1141">
        <f t="shared" si="125"/>
        <v>1140</v>
      </c>
      <c r="H1141">
        <f t="shared" si="119"/>
        <v>1137.72</v>
      </c>
      <c r="J1141">
        <f t="shared" si="120"/>
        <v>1138</v>
      </c>
      <c r="K1141">
        <f t="shared" si="123"/>
        <v>2</v>
      </c>
      <c r="L1141" s="9">
        <f t="shared" si="121"/>
        <v>0.99824561403508771</v>
      </c>
      <c r="M1141" s="8">
        <f t="shared" si="124"/>
        <v>2.4561403508771562E-4</v>
      </c>
    </row>
    <row r="1142" spans="6:13" x14ac:dyDescent="0.25">
      <c r="F1142">
        <f t="shared" si="122"/>
        <v>1</v>
      </c>
      <c r="G1142">
        <f t="shared" si="125"/>
        <v>1141</v>
      </c>
      <c r="H1142">
        <f t="shared" ref="H1142:H1205" si="126">D$2*G1142</f>
        <v>1138.7180000000001</v>
      </c>
      <c r="J1142">
        <f t="shared" si="120"/>
        <v>1139</v>
      </c>
      <c r="K1142">
        <f t="shared" si="123"/>
        <v>2</v>
      </c>
      <c r="L1142" s="9">
        <f t="shared" si="121"/>
        <v>0.99824715162138478</v>
      </c>
      <c r="M1142" s="8">
        <f t="shared" si="124"/>
        <v>2.4715162138477798E-4</v>
      </c>
    </row>
    <row r="1143" spans="6:13" x14ac:dyDescent="0.25">
      <c r="F1143">
        <f t="shared" si="122"/>
        <v>1</v>
      </c>
      <c r="G1143">
        <f t="shared" si="125"/>
        <v>1142</v>
      </c>
      <c r="H1143">
        <f t="shared" si="126"/>
        <v>1139.7159999999999</v>
      </c>
      <c r="J1143">
        <f t="shared" si="120"/>
        <v>1140</v>
      </c>
      <c r="K1143">
        <f t="shared" si="123"/>
        <v>2</v>
      </c>
      <c r="L1143" s="9">
        <f t="shared" si="121"/>
        <v>0.99824868651488619</v>
      </c>
      <c r="M1143" s="8">
        <f t="shared" si="124"/>
        <v>2.486865148861872E-4</v>
      </c>
    </row>
    <row r="1144" spans="6:13" x14ac:dyDescent="0.25">
      <c r="F1144">
        <f t="shared" si="122"/>
        <v>1</v>
      </c>
      <c r="G1144">
        <f t="shared" si="125"/>
        <v>1143</v>
      </c>
      <c r="H1144">
        <f t="shared" si="126"/>
        <v>1140.7139999999999</v>
      </c>
      <c r="J1144">
        <f t="shared" si="120"/>
        <v>1141</v>
      </c>
      <c r="K1144">
        <f t="shared" si="123"/>
        <v>2</v>
      </c>
      <c r="L1144" s="9">
        <f t="shared" si="121"/>
        <v>0.99825021872265962</v>
      </c>
      <c r="M1144" s="8">
        <f t="shared" si="124"/>
        <v>2.5021872265962308E-4</v>
      </c>
    </row>
    <row r="1145" spans="6:13" x14ac:dyDescent="0.25">
      <c r="F1145">
        <f t="shared" si="122"/>
        <v>1</v>
      </c>
      <c r="G1145">
        <f t="shared" si="125"/>
        <v>1144</v>
      </c>
      <c r="H1145">
        <f t="shared" si="126"/>
        <v>1141.712</v>
      </c>
      <c r="J1145">
        <f t="shared" si="120"/>
        <v>1142</v>
      </c>
      <c r="K1145">
        <f t="shared" si="123"/>
        <v>2</v>
      </c>
      <c r="L1145" s="9">
        <f t="shared" si="121"/>
        <v>0.99825174825174823</v>
      </c>
      <c r="M1145" s="8">
        <f t="shared" si="124"/>
        <v>2.5174825174822946E-4</v>
      </c>
    </row>
    <row r="1146" spans="6:13" x14ac:dyDescent="0.25">
      <c r="F1146">
        <f t="shared" si="122"/>
        <v>1</v>
      </c>
      <c r="G1146">
        <f t="shared" si="125"/>
        <v>1145</v>
      </c>
      <c r="H1146">
        <f t="shared" si="126"/>
        <v>1142.71</v>
      </c>
      <c r="J1146">
        <f t="shared" si="120"/>
        <v>1143</v>
      </c>
      <c r="K1146">
        <f t="shared" si="123"/>
        <v>2</v>
      </c>
      <c r="L1146" s="9">
        <f t="shared" si="121"/>
        <v>0.99825327510917028</v>
      </c>
      <c r="M1146" s="8">
        <f t="shared" si="124"/>
        <v>2.5327510917028118E-4</v>
      </c>
    </row>
    <row r="1147" spans="6:13" x14ac:dyDescent="0.25">
      <c r="F1147">
        <f t="shared" si="122"/>
        <v>1</v>
      </c>
      <c r="G1147">
        <f t="shared" si="125"/>
        <v>1146</v>
      </c>
      <c r="H1147">
        <f t="shared" si="126"/>
        <v>1143.7080000000001</v>
      </c>
      <c r="J1147">
        <f t="shared" si="120"/>
        <v>1144</v>
      </c>
      <c r="K1147">
        <f t="shared" si="123"/>
        <v>2</v>
      </c>
      <c r="L1147" s="9">
        <f t="shared" si="121"/>
        <v>0.99825479930191974</v>
      </c>
      <c r="M1147" s="8">
        <f t="shared" si="124"/>
        <v>2.5479930191973921E-4</v>
      </c>
    </row>
    <row r="1148" spans="6:13" x14ac:dyDescent="0.25">
      <c r="F1148">
        <f t="shared" si="122"/>
        <v>1</v>
      </c>
      <c r="G1148">
        <f t="shared" si="125"/>
        <v>1147</v>
      </c>
      <c r="H1148">
        <f t="shared" si="126"/>
        <v>1144.7059999999999</v>
      </c>
      <c r="J1148">
        <f t="shared" si="120"/>
        <v>1145</v>
      </c>
      <c r="K1148">
        <f t="shared" si="123"/>
        <v>2</v>
      </c>
      <c r="L1148" s="9">
        <f t="shared" si="121"/>
        <v>0.99825632083696603</v>
      </c>
      <c r="M1148" s="8">
        <f t="shared" si="124"/>
        <v>2.5632083696602859E-4</v>
      </c>
    </row>
    <row r="1149" spans="6:13" x14ac:dyDescent="0.25">
      <c r="F1149">
        <f t="shared" si="122"/>
        <v>1</v>
      </c>
      <c r="G1149">
        <f t="shared" si="125"/>
        <v>1148</v>
      </c>
      <c r="H1149">
        <f t="shared" si="126"/>
        <v>1145.704</v>
      </c>
      <c r="J1149">
        <f t="shared" si="120"/>
        <v>1146</v>
      </c>
      <c r="K1149">
        <f t="shared" si="123"/>
        <v>2</v>
      </c>
      <c r="L1149" s="9">
        <f t="shared" si="121"/>
        <v>0.99825783972125437</v>
      </c>
      <c r="M1149" s="8">
        <f t="shared" si="124"/>
        <v>2.5783972125437149E-4</v>
      </c>
    </row>
    <row r="1150" spans="6:13" x14ac:dyDescent="0.25">
      <c r="F1150">
        <f t="shared" si="122"/>
        <v>1</v>
      </c>
      <c r="G1150">
        <f t="shared" si="125"/>
        <v>1149</v>
      </c>
      <c r="H1150">
        <f t="shared" si="126"/>
        <v>1146.702</v>
      </c>
      <c r="J1150">
        <f t="shared" si="120"/>
        <v>1147</v>
      </c>
      <c r="K1150">
        <f t="shared" si="123"/>
        <v>2</v>
      </c>
      <c r="L1150" s="9">
        <f t="shared" si="121"/>
        <v>0.99825935596170579</v>
      </c>
      <c r="M1150" s="8">
        <f t="shared" si="124"/>
        <v>2.5935596170578723E-4</v>
      </c>
    </row>
    <row r="1151" spans="6:13" x14ac:dyDescent="0.25">
      <c r="F1151">
        <f t="shared" si="122"/>
        <v>1</v>
      </c>
      <c r="G1151">
        <f t="shared" si="125"/>
        <v>1150</v>
      </c>
      <c r="H1151">
        <f t="shared" si="126"/>
        <v>1147.7</v>
      </c>
      <c r="J1151">
        <f t="shared" si="120"/>
        <v>1148</v>
      </c>
      <c r="K1151">
        <f t="shared" si="123"/>
        <v>2</v>
      </c>
      <c r="L1151" s="9">
        <f t="shared" si="121"/>
        <v>0.99826086956521742</v>
      </c>
      <c r="M1151" s="8">
        <f t="shared" si="124"/>
        <v>2.6086956521742533E-4</v>
      </c>
    </row>
    <row r="1152" spans="6:13" x14ac:dyDescent="0.25">
      <c r="F1152">
        <f t="shared" si="122"/>
        <v>1</v>
      </c>
      <c r="G1152">
        <f t="shared" si="125"/>
        <v>1151</v>
      </c>
      <c r="H1152">
        <f t="shared" si="126"/>
        <v>1148.6980000000001</v>
      </c>
      <c r="J1152">
        <f t="shared" si="120"/>
        <v>1149</v>
      </c>
      <c r="K1152">
        <f t="shared" si="123"/>
        <v>2</v>
      </c>
      <c r="L1152" s="9">
        <f t="shared" si="121"/>
        <v>0.99826238053866201</v>
      </c>
      <c r="M1152" s="8">
        <f t="shared" si="124"/>
        <v>2.6238053866201039E-4</v>
      </c>
    </row>
    <row r="1153" spans="6:13" x14ac:dyDescent="0.25">
      <c r="F1153">
        <f t="shared" si="122"/>
        <v>1</v>
      </c>
      <c r="G1153">
        <f t="shared" si="125"/>
        <v>1152</v>
      </c>
      <c r="H1153">
        <f t="shared" si="126"/>
        <v>1149.6959999999999</v>
      </c>
      <c r="J1153">
        <f t="shared" si="120"/>
        <v>1150</v>
      </c>
      <c r="K1153">
        <f t="shared" si="123"/>
        <v>2</v>
      </c>
      <c r="L1153" s="9">
        <f t="shared" si="121"/>
        <v>0.99826388888888884</v>
      </c>
      <c r="M1153" s="8">
        <f t="shared" si="124"/>
        <v>2.6388888888884132E-4</v>
      </c>
    </row>
    <row r="1154" spans="6:13" x14ac:dyDescent="0.25">
      <c r="F1154">
        <f t="shared" si="122"/>
        <v>1</v>
      </c>
      <c r="G1154">
        <f t="shared" si="125"/>
        <v>1153</v>
      </c>
      <c r="H1154">
        <f t="shared" si="126"/>
        <v>1150.694</v>
      </c>
      <c r="J1154">
        <f t="shared" ref="J1154:J1217" si="127">ROUND(H1154:H2653,0)</f>
        <v>1151</v>
      </c>
      <c r="K1154">
        <f t="shared" si="123"/>
        <v>2</v>
      </c>
      <c r="L1154" s="9">
        <f t="shared" ref="L1154:L1217" si="128">J1154/G1154</f>
        <v>0.99826539462272335</v>
      </c>
      <c r="M1154" s="8">
        <f t="shared" si="124"/>
        <v>2.6539462272334724E-4</v>
      </c>
    </row>
    <row r="1155" spans="6:13" x14ac:dyDescent="0.25">
      <c r="F1155">
        <f t="shared" ref="F1155:F1218" si="129">IF(M1155&lt;0.0005,1,0)</f>
        <v>1</v>
      </c>
      <c r="G1155">
        <f t="shared" si="125"/>
        <v>1154</v>
      </c>
      <c r="H1155">
        <f t="shared" si="126"/>
        <v>1151.692</v>
      </c>
      <c r="J1155">
        <f t="shared" si="127"/>
        <v>1152</v>
      </c>
      <c r="K1155">
        <f t="shared" ref="K1155:K1218" si="130">G1155-J1155</f>
        <v>2</v>
      </c>
      <c r="L1155" s="9">
        <f t="shared" si="128"/>
        <v>0.99826689774696709</v>
      </c>
      <c r="M1155" s="8">
        <f t="shared" ref="M1155:M1218" si="131">ABS($D$2-L1155)</f>
        <v>2.6689774696708746E-4</v>
      </c>
    </row>
    <row r="1156" spans="6:13" x14ac:dyDescent="0.25">
      <c r="F1156">
        <f t="shared" si="129"/>
        <v>1</v>
      </c>
      <c r="G1156">
        <f t="shared" ref="G1156:G1219" si="132">1+G1155</f>
        <v>1155</v>
      </c>
      <c r="H1156">
        <f t="shared" si="126"/>
        <v>1152.69</v>
      </c>
      <c r="J1156">
        <f t="shared" si="127"/>
        <v>1153</v>
      </c>
      <c r="K1156">
        <f t="shared" si="130"/>
        <v>2</v>
      </c>
      <c r="L1156" s="9">
        <f t="shared" si="128"/>
        <v>0.9982683982683983</v>
      </c>
      <c r="M1156" s="8">
        <f t="shared" si="131"/>
        <v>2.6839826839830661E-4</v>
      </c>
    </row>
    <row r="1157" spans="6:13" x14ac:dyDescent="0.25">
      <c r="F1157">
        <f t="shared" si="129"/>
        <v>1</v>
      </c>
      <c r="G1157">
        <f t="shared" si="132"/>
        <v>1156</v>
      </c>
      <c r="H1157">
        <f t="shared" si="126"/>
        <v>1153.6880000000001</v>
      </c>
      <c r="J1157">
        <f t="shared" si="127"/>
        <v>1154</v>
      </c>
      <c r="K1157">
        <f t="shared" si="130"/>
        <v>2</v>
      </c>
      <c r="L1157" s="9">
        <f t="shared" si="128"/>
        <v>0.9982698961937716</v>
      </c>
      <c r="M1157" s="8">
        <f t="shared" si="131"/>
        <v>2.6989619377160157E-4</v>
      </c>
    </row>
    <row r="1158" spans="6:13" x14ac:dyDescent="0.25">
      <c r="F1158">
        <f t="shared" si="129"/>
        <v>1</v>
      </c>
      <c r="G1158">
        <f t="shared" si="132"/>
        <v>1157</v>
      </c>
      <c r="H1158">
        <f t="shared" si="126"/>
        <v>1154.6859999999999</v>
      </c>
      <c r="J1158">
        <f t="shared" si="127"/>
        <v>1155</v>
      </c>
      <c r="K1158">
        <f t="shared" si="130"/>
        <v>2</v>
      </c>
      <c r="L1158" s="9">
        <f t="shared" si="128"/>
        <v>0.99827139152981847</v>
      </c>
      <c r="M1158" s="8">
        <f t="shared" si="131"/>
        <v>2.7139152981847658E-4</v>
      </c>
    </row>
    <row r="1159" spans="6:13" x14ac:dyDescent="0.25">
      <c r="F1159">
        <f t="shared" si="129"/>
        <v>1</v>
      </c>
      <c r="G1159">
        <f t="shared" si="132"/>
        <v>1158</v>
      </c>
      <c r="H1159">
        <f t="shared" si="126"/>
        <v>1155.684</v>
      </c>
      <c r="J1159">
        <f t="shared" si="127"/>
        <v>1156</v>
      </c>
      <c r="K1159">
        <f t="shared" si="130"/>
        <v>2</v>
      </c>
      <c r="L1159" s="9">
        <f t="shared" si="128"/>
        <v>0.99827288428324701</v>
      </c>
      <c r="M1159" s="8">
        <f t="shared" si="131"/>
        <v>2.728842832470102E-4</v>
      </c>
    </row>
    <row r="1160" spans="6:13" x14ac:dyDescent="0.25">
      <c r="F1160">
        <f t="shared" si="129"/>
        <v>1</v>
      </c>
      <c r="G1160">
        <f t="shared" si="132"/>
        <v>1159</v>
      </c>
      <c r="H1160">
        <f t="shared" si="126"/>
        <v>1156.682</v>
      </c>
      <c r="J1160">
        <f t="shared" si="127"/>
        <v>1157</v>
      </c>
      <c r="K1160">
        <f t="shared" si="130"/>
        <v>2</v>
      </c>
      <c r="L1160" s="9">
        <f t="shared" si="128"/>
        <v>0.99827437446074196</v>
      </c>
      <c r="M1160" s="8">
        <f t="shared" si="131"/>
        <v>2.7437446074196625E-4</v>
      </c>
    </row>
    <row r="1161" spans="6:13" x14ac:dyDescent="0.25">
      <c r="F1161">
        <f t="shared" si="129"/>
        <v>1</v>
      </c>
      <c r="G1161">
        <f t="shared" si="132"/>
        <v>1160</v>
      </c>
      <c r="H1161">
        <f t="shared" si="126"/>
        <v>1157.68</v>
      </c>
      <c r="J1161">
        <f t="shared" si="127"/>
        <v>1158</v>
      </c>
      <c r="K1161">
        <f t="shared" si="130"/>
        <v>2</v>
      </c>
      <c r="L1161" s="9">
        <f t="shared" si="128"/>
        <v>0.99827586206896557</v>
      </c>
      <c r="M1161" s="8">
        <f t="shared" si="131"/>
        <v>2.7586206896557108E-4</v>
      </c>
    </row>
    <row r="1162" spans="6:13" x14ac:dyDescent="0.25">
      <c r="F1162">
        <f t="shared" si="129"/>
        <v>1</v>
      </c>
      <c r="G1162">
        <f t="shared" si="132"/>
        <v>1161</v>
      </c>
      <c r="H1162">
        <f t="shared" si="126"/>
        <v>1158.6780000000001</v>
      </c>
      <c r="J1162">
        <f t="shared" si="127"/>
        <v>1159</v>
      </c>
      <c r="K1162">
        <f t="shared" si="130"/>
        <v>2</v>
      </c>
      <c r="L1162" s="9">
        <f t="shared" si="128"/>
        <v>0.9982773471145564</v>
      </c>
      <c r="M1162" s="8">
        <f t="shared" si="131"/>
        <v>2.7734711455640326E-4</v>
      </c>
    </row>
    <row r="1163" spans="6:13" x14ac:dyDescent="0.25">
      <c r="F1163">
        <f t="shared" si="129"/>
        <v>1</v>
      </c>
      <c r="G1163">
        <f t="shared" si="132"/>
        <v>1162</v>
      </c>
      <c r="H1163">
        <f t="shared" si="126"/>
        <v>1159.6759999999999</v>
      </c>
      <c r="J1163">
        <f t="shared" si="127"/>
        <v>1160</v>
      </c>
      <c r="K1163">
        <f t="shared" si="130"/>
        <v>2</v>
      </c>
      <c r="L1163" s="9">
        <f t="shared" si="128"/>
        <v>0.99827882960413084</v>
      </c>
      <c r="M1163" s="8">
        <f t="shared" si="131"/>
        <v>2.7882960413083691E-4</v>
      </c>
    </row>
    <row r="1164" spans="6:13" x14ac:dyDescent="0.25">
      <c r="F1164">
        <f t="shared" si="129"/>
        <v>1</v>
      </c>
      <c r="G1164">
        <f t="shared" si="132"/>
        <v>1163</v>
      </c>
      <c r="H1164">
        <f t="shared" si="126"/>
        <v>1160.674</v>
      </c>
      <c r="J1164">
        <f t="shared" si="127"/>
        <v>1161</v>
      </c>
      <c r="K1164">
        <f t="shared" si="130"/>
        <v>2</v>
      </c>
      <c r="L1164" s="9">
        <f t="shared" si="128"/>
        <v>0.99828030954428204</v>
      </c>
      <c r="M1164" s="8">
        <f t="shared" si="131"/>
        <v>2.8030954428204247E-4</v>
      </c>
    </row>
    <row r="1165" spans="6:13" x14ac:dyDescent="0.25">
      <c r="F1165">
        <f t="shared" si="129"/>
        <v>1</v>
      </c>
      <c r="G1165">
        <f t="shared" si="132"/>
        <v>1164</v>
      </c>
      <c r="H1165">
        <f t="shared" si="126"/>
        <v>1161.672</v>
      </c>
      <c r="J1165">
        <f t="shared" si="127"/>
        <v>1162</v>
      </c>
      <c r="K1165">
        <f t="shared" si="130"/>
        <v>2</v>
      </c>
      <c r="L1165" s="9">
        <f t="shared" si="128"/>
        <v>0.99828178694158076</v>
      </c>
      <c r="M1165" s="8">
        <f t="shared" si="131"/>
        <v>2.8178694158076389E-4</v>
      </c>
    </row>
    <row r="1166" spans="6:13" x14ac:dyDescent="0.25">
      <c r="F1166">
        <f t="shared" si="129"/>
        <v>1</v>
      </c>
      <c r="G1166">
        <f t="shared" si="132"/>
        <v>1165</v>
      </c>
      <c r="H1166">
        <f t="shared" si="126"/>
        <v>1162.67</v>
      </c>
      <c r="J1166">
        <f t="shared" si="127"/>
        <v>1163</v>
      </c>
      <c r="K1166">
        <f t="shared" si="130"/>
        <v>2</v>
      </c>
      <c r="L1166" s="9">
        <f t="shared" si="128"/>
        <v>0.99828326180257509</v>
      </c>
      <c r="M1166" s="8">
        <f t="shared" si="131"/>
        <v>2.8326180257509659E-4</v>
      </c>
    </row>
    <row r="1167" spans="6:13" x14ac:dyDescent="0.25">
      <c r="F1167">
        <f t="shared" si="129"/>
        <v>1</v>
      </c>
      <c r="G1167">
        <f t="shared" si="132"/>
        <v>1166</v>
      </c>
      <c r="H1167">
        <f t="shared" si="126"/>
        <v>1163.6679999999999</v>
      </c>
      <c r="J1167">
        <f t="shared" si="127"/>
        <v>1164</v>
      </c>
      <c r="K1167">
        <f t="shared" si="130"/>
        <v>2</v>
      </c>
      <c r="L1167" s="9">
        <f t="shared" si="128"/>
        <v>0.99828473413379071</v>
      </c>
      <c r="M1167" s="8">
        <f t="shared" si="131"/>
        <v>2.8473413379070944E-4</v>
      </c>
    </row>
    <row r="1168" spans="6:13" x14ac:dyDescent="0.25">
      <c r="F1168">
        <f t="shared" si="129"/>
        <v>1</v>
      </c>
      <c r="G1168">
        <f t="shared" si="132"/>
        <v>1167</v>
      </c>
      <c r="H1168">
        <f t="shared" si="126"/>
        <v>1164.6659999999999</v>
      </c>
      <c r="J1168">
        <f t="shared" si="127"/>
        <v>1165</v>
      </c>
      <c r="K1168">
        <f t="shared" si="130"/>
        <v>2</v>
      </c>
      <c r="L1168" s="9">
        <f t="shared" si="128"/>
        <v>0.99828620394173095</v>
      </c>
      <c r="M1168" s="8">
        <f t="shared" si="131"/>
        <v>2.8620394173095587E-4</v>
      </c>
    </row>
    <row r="1169" spans="6:13" x14ac:dyDescent="0.25">
      <c r="F1169">
        <f t="shared" si="129"/>
        <v>1</v>
      </c>
      <c r="G1169">
        <f t="shared" si="132"/>
        <v>1168</v>
      </c>
      <c r="H1169">
        <f t="shared" si="126"/>
        <v>1165.664</v>
      </c>
      <c r="J1169">
        <f t="shared" si="127"/>
        <v>1166</v>
      </c>
      <c r="K1169">
        <f t="shared" si="130"/>
        <v>2</v>
      </c>
      <c r="L1169" s="9">
        <f t="shared" si="128"/>
        <v>0.99828767123287676</v>
      </c>
      <c r="M1169" s="8">
        <f t="shared" si="131"/>
        <v>2.8767123287676277E-4</v>
      </c>
    </row>
    <row r="1170" spans="6:13" x14ac:dyDescent="0.25">
      <c r="F1170">
        <f t="shared" si="129"/>
        <v>1</v>
      </c>
      <c r="G1170">
        <f t="shared" si="132"/>
        <v>1169</v>
      </c>
      <c r="H1170">
        <f t="shared" si="126"/>
        <v>1166.662</v>
      </c>
      <c r="J1170">
        <f t="shared" si="127"/>
        <v>1167</v>
      </c>
      <c r="K1170">
        <f t="shared" si="130"/>
        <v>2</v>
      </c>
      <c r="L1170" s="9">
        <f t="shared" si="128"/>
        <v>0.99828913601368696</v>
      </c>
      <c r="M1170" s="8">
        <f t="shared" si="131"/>
        <v>2.8913601368696362E-4</v>
      </c>
    </row>
    <row r="1171" spans="6:13" x14ac:dyDescent="0.25">
      <c r="F1171">
        <f t="shared" si="129"/>
        <v>1</v>
      </c>
      <c r="G1171">
        <f t="shared" si="132"/>
        <v>1170</v>
      </c>
      <c r="H1171">
        <f t="shared" si="126"/>
        <v>1167.6600000000001</v>
      </c>
      <c r="J1171">
        <f t="shared" si="127"/>
        <v>1168</v>
      </c>
      <c r="K1171">
        <f t="shared" si="130"/>
        <v>2</v>
      </c>
      <c r="L1171" s="9">
        <f t="shared" si="128"/>
        <v>0.9982905982905983</v>
      </c>
      <c r="M1171" s="8">
        <f t="shared" si="131"/>
        <v>2.9059829059829845E-4</v>
      </c>
    </row>
    <row r="1172" spans="6:13" x14ac:dyDescent="0.25">
      <c r="F1172">
        <f t="shared" si="129"/>
        <v>1</v>
      </c>
      <c r="G1172">
        <f t="shared" si="132"/>
        <v>1171</v>
      </c>
      <c r="H1172">
        <f t="shared" si="126"/>
        <v>1168.6579999999999</v>
      </c>
      <c r="J1172">
        <f t="shared" si="127"/>
        <v>1169</v>
      </c>
      <c r="K1172">
        <f t="shared" si="130"/>
        <v>2</v>
      </c>
      <c r="L1172" s="9">
        <f t="shared" si="128"/>
        <v>0.99829205807002563</v>
      </c>
      <c r="M1172" s="8">
        <f t="shared" si="131"/>
        <v>2.9205807002563589E-4</v>
      </c>
    </row>
    <row r="1173" spans="6:13" x14ac:dyDescent="0.25">
      <c r="F1173">
        <f t="shared" si="129"/>
        <v>1</v>
      </c>
      <c r="G1173">
        <f t="shared" si="132"/>
        <v>1172</v>
      </c>
      <c r="H1173">
        <f t="shared" si="126"/>
        <v>1169.6559999999999</v>
      </c>
      <c r="J1173">
        <f t="shared" si="127"/>
        <v>1170</v>
      </c>
      <c r="K1173">
        <f t="shared" si="130"/>
        <v>2</v>
      </c>
      <c r="L1173" s="9">
        <f t="shared" si="128"/>
        <v>0.99829351535836175</v>
      </c>
      <c r="M1173" s="8">
        <f t="shared" si="131"/>
        <v>2.9351535836175113E-4</v>
      </c>
    </row>
    <row r="1174" spans="6:13" x14ac:dyDescent="0.25">
      <c r="F1174">
        <f t="shared" si="129"/>
        <v>1</v>
      </c>
      <c r="G1174">
        <f t="shared" si="132"/>
        <v>1173</v>
      </c>
      <c r="H1174">
        <f t="shared" si="126"/>
        <v>1170.654</v>
      </c>
      <c r="J1174">
        <f t="shared" si="127"/>
        <v>1171</v>
      </c>
      <c r="K1174">
        <f t="shared" si="130"/>
        <v>2</v>
      </c>
      <c r="L1174" s="9">
        <f t="shared" si="128"/>
        <v>0.99829497016197788</v>
      </c>
      <c r="M1174" s="8">
        <f t="shared" si="131"/>
        <v>2.9497016197788106E-4</v>
      </c>
    </row>
    <row r="1175" spans="6:13" x14ac:dyDescent="0.25">
      <c r="F1175">
        <f t="shared" si="129"/>
        <v>1</v>
      </c>
      <c r="G1175">
        <f t="shared" si="132"/>
        <v>1174</v>
      </c>
      <c r="H1175">
        <f t="shared" si="126"/>
        <v>1171.652</v>
      </c>
      <c r="J1175">
        <f t="shared" si="127"/>
        <v>1172</v>
      </c>
      <c r="K1175">
        <f t="shared" si="130"/>
        <v>2</v>
      </c>
      <c r="L1175" s="9">
        <f t="shared" si="128"/>
        <v>0.99829642248722317</v>
      </c>
      <c r="M1175" s="8">
        <f t="shared" si="131"/>
        <v>2.9642248722316911E-4</v>
      </c>
    </row>
    <row r="1176" spans="6:13" x14ac:dyDescent="0.25">
      <c r="F1176">
        <f t="shared" si="129"/>
        <v>1</v>
      </c>
      <c r="G1176">
        <f t="shared" si="132"/>
        <v>1175</v>
      </c>
      <c r="H1176">
        <f t="shared" si="126"/>
        <v>1172.6500000000001</v>
      </c>
      <c r="J1176">
        <f t="shared" si="127"/>
        <v>1173</v>
      </c>
      <c r="K1176">
        <f t="shared" si="130"/>
        <v>2</v>
      </c>
      <c r="L1176" s="9">
        <f t="shared" si="128"/>
        <v>0.99829787234042555</v>
      </c>
      <c r="M1176" s="8">
        <f t="shared" si="131"/>
        <v>2.9787234042555344E-4</v>
      </c>
    </row>
    <row r="1177" spans="6:13" x14ac:dyDescent="0.25">
      <c r="F1177">
        <f t="shared" si="129"/>
        <v>1</v>
      </c>
      <c r="G1177">
        <f t="shared" si="132"/>
        <v>1176</v>
      </c>
      <c r="H1177">
        <f t="shared" si="126"/>
        <v>1173.6479999999999</v>
      </c>
      <c r="J1177">
        <f t="shared" si="127"/>
        <v>1174</v>
      </c>
      <c r="K1177">
        <f t="shared" si="130"/>
        <v>2</v>
      </c>
      <c r="L1177" s="9">
        <f t="shared" si="128"/>
        <v>0.99829931972789121</v>
      </c>
      <c r="M1177" s="8">
        <f t="shared" si="131"/>
        <v>2.9931972789121186E-4</v>
      </c>
    </row>
    <row r="1178" spans="6:13" x14ac:dyDescent="0.25">
      <c r="F1178">
        <f t="shared" si="129"/>
        <v>1</v>
      </c>
      <c r="G1178">
        <f t="shared" si="132"/>
        <v>1177</v>
      </c>
      <c r="H1178">
        <f t="shared" si="126"/>
        <v>1174.646</v>
      </c>
      <c r="J1178">
        <f t="shared" si="127"/>
        <v>1175</v>
      </c>
      <c r="K1178">
        <f t="shared" si="130"/>
        <v>2</v>
      </c>
      <c r="L1178" s="9">
        <f t="shared" si="128"/>
        <v>0.99830076465590489</v>
      </c>
      <c r="M1178" s="8">
        <f t="shared" si="131"/>
        <v>3.0076465590489487E-4</v>
      </c>
    </row>
    <row r="1179" spans="6:13" x14ac:dyDescent="0.25">
      <c r="F1179">
        <f t="shared" si="129"/>
        <v>1</v>
      </c>
      <c r="G1179">
        <f t="shared" si="132"/>
        <v>1178</v>
      </c>
      <c r="H1179">
        <f t="shared" si="126"/>
        <v>1175.644</v>
      </c>
      <c r="J1179">
        <f t="shared" si="127"/>
        <v>1176</v>
      </c>
      <c r="K1179">
        <f t="shared" si="130"/>
        <v>2</v>
      </c>
      <c r="L1179" s="9">
        <f t="shared" si="128"/>
        <v>0.99830220713073003</v>
      </c>
      <c r="M1179" s="8">
        <f t="shared" si="131"/>
        <v>3.0220713073003669E-4</v>
      </c>
    </row>
    <row r="1180" spans="6:13" x14ac:dyDescent="0.25">
      <c r="F1180">
        <f t="shared" si="129"/>
        <v>1</v>
      </c>
      <c r="G1180">
        <f t="shared" si="132"/>
        <v>1179</v>
      </c>
      <c r="H1180">
        <f t="shared" si="126"/>
        <v>1176.6420000000001</v>
      </c>
      <c r="J1180">
        <f t="shared" si="127"/>
        <v>1177</v>
      </c>
      <c r="K1180">
        <f t="shared" si="130"/>
        <v>2</v>
      </c>
      <c r="L1180" s="9">
        <f t="shared" si="128"/>
        <v>0.99830364715860898</v>
      </c>
      <c r="M1180" s="8">
        <f t="shared" si="131"/>
        <v>3.0364715860897729E-4</v>
      </c>
    </row>
    <row r="1181" spans="6:13" x14ac:dyDescent="0.25">
      <c r="F1181">
        <f t="shared" si="129"/>
        <v>1</v>
      </c>
      <c r="G1181">
        <f t="shared" si="132"/>
        <v>1180</v>
      </c>
      <c r="H1181">
        <f t="shared" si="126"/>
        <v>1177.6400000000001</v>
      </c>
      <c r="J1181">
        <f t="shared" si="127"/>
        <v>1178</v>
      </c>
      <c r="K1181">
        <f t="shared" si="130"/>
        <v>2</v>
      </c>
      <c r="L1181" s="9">
        <f t="shared" si="128"/>
        <v>0.99830508474576274</v>
      </c>
      <c r="M1181" s="8">
        <f t="shared" si="131"/>
        <v>3.0508474576274036E-4</v>
      </c>
    </row>
    <row r="1182" spans="6:13" x14ac:dyDescent="0.25">
      <c r="F1182">
        <f t="shared" si="129"/>
        <v>1</v>
      </c>
      <c r="G1182">
        <f t="shared" si="132"/>
        <v>1181</v>
      </c>
      <c r="H1182">
        <f t="shared" si="126"/>
        <v>1178.6379999999999</v>
      </c>
      <c r="J1182">
        <f t="shared" si="127"/>
        <v>1179</v>
      </c>
      <c r="K1182">
        <f t="shared" si="130"/>
        <v>2</v>
      </c>
      <c r="L1182" s="9">
        <f t="shared" si="128"/>
        <v>0.99830651989839114</v>
      </c>
      <c r="M1182" s="8">
        <f t="shared" si="131"/>
        <v>3.0651989839114435E-4</v>
      </c>
    </row>
    <row r="1183" spans="6:13" x14ac:dyDescent="0.25">
      <c r="F1183">
        <f t="shared" si="129"/>
        <v>1</v>
      </c>
      <c r="G1183">
        <f t="shared" si="132"/>
        <v>1182</v>
      </c>
      <c r="H1183">
        <f t="shared" si="126"/>
        <v>1179.636</v>
      </c>
      <c r="J1183">
        <f t="shared" si="127"/>
        <v>1180</v>
      </c>
      <c r="K1183">
        <f t="shared" si="130"/>
        <v>2</v>
      </c>
      <c r="L1183" s="9">
        <f t="shared" si="128"/>
        <v>0.99830795262267347</v>
      </c>
      <c r="M1183" s="8">
        <f t="shared" si="131"/>
        <v>3.0795262267346857E-4</v>
      </c>
    </row>
    <row r="1184" spans="6:13" x14ac:dyDescent="0.25">
      <c r="F1184">
        <f t="shared" si="129"/>
        <v>1</v>
      </c>
      <c r="G1184">
        <f t="shared" si="132"/>
        <v>1183</v>
      </c>
      <c r="H1184">
        <f t="shared" si="126"/>
        <v>1180.634</v>
      </c>
      <c r="J1184">
        <f t="shared" si="127"/>
        <v>1181</v>
      </c>
      <c r="K1184">
        <f t="shared" si="130"/>
        <v>2</v>
      </c>
      <c r="L1184" s="9">
        <f t="shared" si="128"/>
        <v>0.99830938292476756</v>
      </c>
      <c r="M1184" s="8">
        <f t="shared" si="131"/>
        <v>3.0938292476756502E-4</v>
      </c>
    </row>
    <row r="1185" spans="6:13" x14ac:dyDescent="0.25">
      <c r="F1185">
        <f t="shared" si="129"/>
        <v>1</v>
      </c>
      <c r="G1185">
        <f t="shared" si="132"/>
        <v>1184</v>
      </c>
      <c r="H1185">
        <f t="shared" si="126"/>
        <v>1181.6320000000001</v>
      </c>
      <c r="J1185">
        <f t="shared" si="127"/>
        <v>1182</v>
      </c>
      <c r="K1185">
        <f t="shared" si="130"/>
        <v>2</v>
      </c>
      <c r="L1185" s="9">
        <f t="shared" si="128"/>
        <v>0.99831081081081086</v>
      </c>
      <c r="M1185" s="8">
        <f t="shared" si="131"/>
        <v>3.108108108108576E-4</v>
      </c>
    </row>
    <row r="1186" spans="6:13" x14ac:dyDescent="0.25">
      <c r="F1186">
        <f t="shared" si="129"/>
        <v>1</v>
      </c>
      <c r="G1186">
        <f t="shared" si="132"/>
        <v>1185</v>
      </c>
      <c r="H1186">
        <f t="shared" si="126"/>
        <v>1182.6300000000001</v>
      </c>
      <c r="J1186">
        <f t="shared" si="127"/>
        <v>1183</v>
      </c>
      <c r="K1186">
        <f t="shared" si="130"/>
        <v>2</v>
      </c>
      <c r="L1186" s="9">
        <f t="shared" si="128"/>
        <v>0.99831223628691979</v>
      </c>
      <c r="M1186" s="8">
        <f t="shared" si="131"/>
        <v>3.12236286919787E-4</v>
      </c>
    </row>
    <row r="1187" spans="6:13" x14ac:dyDescent="0.25">
      <c r="F1187">
        <f t="shared" si="129"/>
        <v>1</v>
      </c>
      <c r="G1187">
        <f t="shared" si="132"/>
        <v>1186</v>
      </c>
      <c r="H1187">
        <f t="shared" si="126"/>
        <v>1183.6279999999999</v>
      </c>
      <c r="J1187">
        <f t="shared" si="127"/>
        <v>1184</v>
      </c>
      <c r="K1187">
        <f t="shared" si="130"/>
        <v>2</v>
      </c>
      <c r="L1187" s="9">
        <f t="shared" si="128"/>
        <v>0.99831365935919059</v>
      </c>
      <c r="M1187" s="8">
        <f t="shared" si="131"/>
        <v>3.1365935919058785E-4</v>
      </c>
    </row>
    <row r="1188" spans="6:13" x14ac:dyDescent="0.25">
      <c r="F1188">
        <f t="shared" si="129"/>
        <v>1</v>
      </c>
      <c r="G1188">
        <f t="shared" si="132"/>
        <v>1187</v>
      </c>
      <c r="H1188">
        <f t="shared" si="126"/>
        <v>1184.626</v>
      </c>
      <c r="J1188">
        <f t="shared" si="127"/>
        <v>1185</v>
      </c>
      <c r="K1188">
        <f t="shared" si="130"/>
        <v>2</v>
      </c>
      <c r="L1188" s="9">
        <f t="shared" si="128"/>
        <v>0.9983150800336984</v>
      </c>
      <c r="M1188" s="8">
        <f t="shared" si="131"/>
        <v>3.1508003369840054E-4</v>
      </c>
    </row>
    <row r="1189" spans="6:13" x14ac:dyDescent="0.25">
      <c r="F1189">
        <f t="shared" si="129"/>
        <v>1</v>
      </c>
      <c r="G1189">
        <f t="shared" si="132"/>
        <v>1188</v>
      </c>
      <c r="H1189">
        <f t="shared" si="126"/>
        <v>1185.624</v>
      </c>
      <c r="J1189">
        <f t="shared" si="127"/>
        <v>1186</v>
      </c>
      <c r="K1189">
        <f t="shared" si="130"/>
        <v>2</v>
      </c>
      <c r="L1189" s="9">
        <f t="shared" si="128"/>
        <v>0.99831649831649827</v>
      </c>
      <c r="M1189" s="8">
        <f t="shared" si="131"/>
        <v>3.1649831649827043E-4</v>
      </c>
    </row>
    <row r="1190" spans="6:13" x14ac:dyDescent="0.25">
      <c r="F1190">
        <f t="shared" si="129"/>
        <v>1</v>
      </c>
      <c r="G1190">
        <f t="shared" si="132"/>
        <v>1189</v>
      </c>
      <c r="H1190">
        <f t="shared" si="126"/>
        <v>1186.6220000000001</v>
      </c>
      <c r="J1190">
        <f t="shared" si="127"/>
        <v>1187</v>
      </c>
      <c r="K1190">
        <f t="shared" si="130"/>
        <v>2</v>
      </c>
      <c r="L1190" s="9">
        <f t="shared" si="128"/>
        <v>0.99831791421362492</v>
      </c>
      <c r="M1190" s="8">
        <f t="shared" si="131"/>
        <v>3.1791421362492578E-4</v>
      </c>
    </row>
    <row r="1191" spans="6:13" x14ac:dyDescent="0.25">
      <c r="F1191">
        <f t="shared" si="129"/>
        <v>1</v>
      </c>
      <c r="G1191">
        <f t="shared" si="132"/>
        <v>1190</v>
      </c>
      <c r="H1191">
        <f t="shared" si="126"/>
        <v>1187.6199999999999</v>
      </c>
      <c r="J1191">
        <f t="shared" si="127"/>
        <v>1188</v>
      </c>
      <c r="K1191">
        <f t="shared" si="130"/>
        <v>2</v>
      </c>
      <c r="L1191" s="9">
        <f t="shared" si="128"/>
        <v>0.99831932773109244</v>
      </c>
      <c r="M1191" s="8">
        <f t="shared" si="131"/>
        <v>3.1932773109244472E-4</v>
      </c>
    </row>
    <row r="1192" spans="6:13" x14ac:dyDescent="0.25">
      <c r="F1192">
        <f t="shared" si="129"/>
        <v>1</v>
      </c>
      <c r="G1192">
        <f t="shared" si="132"/>
        <v>1191</v>
      </c>
      <c r="H1192">
        <f t="shared" si="126"/>
        <v>1188.6179999999999</v>
      </c>
      <c r="J1192">
        <f t="shared" si="127"/>
        <v>1189</v>
      </c>
      <c r="K1192">
        <f t="shared" si="130"/>
        <v>2</v>
      </c>
      <c r="L1192" s="9">
        <f t="shared" si="128"/>
        <v>0.99832073887489503</v>
      </c>
      <c r="M1192" s="8">
        <f t="shared" si="131"/>
        <v>3.2073887489503239E-4</v>
      </c>
    </row>
    <row r="1193" spans="6:13" x14ac:dyDescent="0.25">
      <c r="F1193">
        <f t="shared" si="129"/>
        <v>1</v>
      </c>
      <c r="G1193">
        <f t="shared" si="132"/>
        <v>1192</v>
      </c>
      <c r="H1193">
        <f t="shared" si="126"/>
        <v>1189.616</v>
      </c>
      <c r="J1193">
        <f t="shared" si="127"/>
        <v>1190</v>
      </c>
      <c r="K1193">
        <f t="shared" si="130"/>
        <v>2</v>
      </c>
      <c r="L1193" s="9">
        <f t="shared" si="128"/>
        <v>0.99832214765100669</v>
      </c>
      <c r="M1193" s="8">
        <f t="shared" si="131"/>
        <v>3.2214765100668785E-4</v>
      </c>
    </row>
    <row r="1194" spans="6:13" x14ac:dyDescent="0.25">
      <c r="F1194">
        <f t="shared" si="129"/>
        <v>1</v>
      </c>
      <c r="G1194">
        <f t="shared" si="132"/>
        <v>1193</v>
      </c>
      <c r="H1194">
        <f t="shared" si="126"/>
        <v>1190.614</v>
      </c>
      <c r="J1194">
        <f t="shared" si="127"/>
        <v>1191</v>
      </c>
      <c r="K1194">
        <f t="shared" si="130"/>
        <v>2</v>
      </c>
      <c r="L1194" s="9">
        <f t="shared" si="128"/>
        <v>0.99832355406538142</v>
      </c>
      <c r="M1194" s="8">
        <f t="shared" si="131"/>
        <v>3.2355406538142617E-4</v>
      </c>
    </row>
    <row r="1195" spans="6:13" x14ac:dyDescent="0.25">
      <c r="F1195">
        <f t="shared" si="129"/>
        <v>1</v>
      </c>
      <c r="G1195">
        <f t="shared" si="132"/>
        <v>1194</v>
      </c>
      <c r="H1195">
        <f t="shared" si="126"/>
        <v>1191.6120000000001</v>
      </c>
      <c r="J1195">
        <f t="shared" si="127"/>
        <v>1192</v>
      </c>
      <c r="K1195">
        <f t="shared" si="130"/>
        <v>2</v>
      </c>
      <c r="L1195" s="9">
        <f t="shared" si="128"/>
        <v>0.99832495812395305</v>
      </c>
      <c r="M1195" s="8">
        <f t="shared" si="131"/>
        <v>3.2495812395305634E-4</v>
      </c>
    </row>
    <row r="1196" spans="6:13" x14ac:dyDescent="0.25">
      <c r="F1196">
        <f t="shared" si="129"/>
        <v>1</v>
      </c>
      <c r="G1196">
        <f t="shared" si="132"/>
        <v>1195</v>
      </c>
      <c r="H1196">
        <f t="shared" si="126"/>
        <v>1192.6099999999999</v>
      </c>
      <c r="J1196">
        <f t="shared" si="127"/>
        <v>1193</v>
      </c>
      <c r="K1196">
        <f t="shared" si="130"/>
        <v>2</v>
      </c>
      <c r="L1196" s="9">
        <f t="shared" si="128"/>
        <v>0.99832635983263596</v>
      </c>
      <c r="M1196" s="8">
        <f t="shared" si="131"/>
        <v>3.2635983263595847E-4</v>
      </c>
    </row>
    <row r="1197" spans="6:13" x14ac:dyDescent="0.25">
      <c r="F1197">
        <f t="shared" si="129"/>
        <v>1</v>
      </c>
      <c r="G1197">
        <f t="shared" si="132"/>
        <v>1196</v>
      </c>
      <c r="H1197">
        <f t="shared" si="126"/>
        <v>1193.6079999999999</v>
      </c>
      <c r="J1197">
        <f t="shared" si="127"/>
        <v>1194</v>
      </c>
      <c r="K1197">
        <f t="shared" si="130"/>
        <v>2</v>
      </c>
      <c r="L1197" s="9">
        <f t="shared" si="128"/>
        <v>0.99832775919732442</v>
      </c>
      <c r="M1197" s="8">
        <f t="shared" si="131"/>
        <v>3.2775919732441761E-4</v>
      </c>
    </row>
    <row r="1198" spans="6:13" x14ac:dyDescent="0.25">
      <c r="F1198">
        <f t="shared" si="129"/>
        <v>1</v>
      </c>
      <c r="G1198">
        <f t="shared" si="132"/>
        <v>1197</v>
      </c>
      <c r="H1198">
        <f t="shared" si="126"/>
        <v>1194.606</v>
      </c>
      <c r="J1198">
        <f t="shared" si="127"/>
        <v>1195</v>
      </c>
      <c r="K1198">
        <f t="shared" si="130"/>
        <v>2</v>
      </c>
      <c r="L1198" s="9">
        <f t="shared" si="128"/>
        <v>0.99832915622389307</v>
      </c>
      <c r="M1198" s="8">
        <f t="shared" si="131"/>
        <v>3.2915622389306787E-4</v>
      </c>
    </row>
    <row r="1199" spans="6:13" x14ac:dyDescent="0.25">
      <c r="F1199">
        <f t="shared" si="129"/>
        <v>1</v>
      </c>
      <c r="G1199">
        <f t="shared" si="132"/>
        <v>1198</v>
      </c>
      <c r="H1199">
        <f t="shared" si="126"/>
        <v>1195.604</v>
      </c>
      <c r="J1199">
        <f t="shared" si="127"/>
        <v>1196</v>
      </c>
      <c r="K1199">
        <f t="shared" si="130"/>
        <v>2</v>
      </c>
      <c r="L1199" s="9">
        <f t="shared" si="128"/>
        <v>0.998330550918197</v>
      </c>
      <c r="M1199" s="8">
        <f t="shared" si="131"/>
        <v>3.3055091819700344E-4</v>
      </c>
    </row>
    <row r="1200" spans="6:13" x14ac:dyDescent="0.25">
      <c r="F1200">
        <f t="shared" si="129"/>
        <v>1</v>
      </c>
      <c r="G1200">
        <f t="shared" si="132"/>
        <v>1199</v>
      </c>
      <c r="H1200">
        <f t="shared" si="126"/>
        <v>1196.6020000000001</v>
      </c>
      <c r="J1200">
        <f t="shared" si="127"/>
        <v>1197</v>
      </c>
      <c r="K1200">
        <f t="shared" si="130"/>
        <v>2</v>
      </c>
      <c r="L1200" s="9">
        <f t="shared" si="128"/>
        <v>0.99833194328607178</v>
      </c>
      <c r="M1200" s="8">
        <f t="shared" si="131"/>
        <v>3.3194328607177859E-4</v>
      </c>
    </row>
    <row r="1201" spans="6:13" x14ac:dyDescent="0.25">
      <c r="F1201">
        <f t="shared" si="129"/>
        <v>1</v>
      </c>
      <c r="G1201">
        <f t="shared" si="132"/>
        <v>1200</v>
      </c>
      <c r="H1201">
        <f t="shared" si="126"/>
        <v>1197.5999999999999</v>
      </c>
      <c r="J1201">
        <f t="shared" si="127"/>
        <v>1198</v>
      </c>
      <c r="K1201">
        <f t="shared" si="130"/>
        <v>2</v>
      </c>
      <c r="L1201" s="9">
        <f t="shared" si="128"/>
        <v>0.99833333333333329</v>
      </c>
      <c r="M1201" s="8">
        <f t="shared" si="131"/>
        <v>3.3333333333329662E-4</v>
      </c>
    </row>
    <row r="1202" spans="6:13" x14ac:dyDescent="0.25">
      <c r="F1202">
        <f t="shared" si="129"/>
        <v>1</v>
      </c>
      <c r="G1202">
        <f t="shared" si="132"/>
        <v>1201</v>
      </c>
      <c r="H1202">
        <f t="shared" si="126"/>
        <v>1198.598</v>
      </c>
      <c r="J1202">
        <f t="shared" si="127"/>
        <v>1199</v>
      </c>
      <c r="K1202">
        <f t="shared" si="130"/>
        <v>2</v>
      </c>
      <c r="L1202" s="9">
        <f t="shared" si="128"/>
        <v>0.99833472106577847</v>
      </c>
      <c r="M1202" s="8">
        <f t="shared" si="131"/>
        <v>3.3472106577847605E-4</v>
      </c>
    </row>
    <row r="1203" spans="6:13" x14ac:dyDescent="0.25">
      <c r="F1203">
        <f t="shared" si="129"/>
        <v>1</v>
      </c>
      <c r="G1203">
        <f t="shared" si="132"/>
        <v>1202</v>
      </c>
      <c r="H1203">
        <f t="shared" si="126"/>
        <v>1199.596</v>
      </c>
      <c r="J1203">
        <f t="shared" si="127"/>
        <v>1200</v>
      </c>
      <c r="K1203">
        <f t="shared" si="130"/>
        <v>2</v>
      </c>
      <c r="L1203" s="9">
        <f t="shared" si="128"/>
        <v>0.99833610648918469</v>
      </c>
      <c r="M1203" s="8">
        <f t="shared" si="131"/>
        <v>3.3610648918469543E-4</v>
      </c>
    </row>
    <row r="1204" spans="6:13" x14ac:dyDescent="0.25">
      <c r="F1204">
        <f t="shared" si="129"/>
        <v>1</v>
      </c>
      <c r="G1204">
        <f t="shared" si="132"/>
        <v>1203</v>
      </c>
      <c r="H1204">
        <f t="shared" si="126"/>
        <v>1200.5940000000001</v>
      </c>
      <c r="J1204">
        <f t="shared" si="127"/>
        <v>1201</v>
      </c>
      <c r="K1204">
        <f t="shared" si="130"/>
        <v>2</v>
      </c>
      <c r="L1204" s="9">
        <f t="shared" si="128"/>
        <v>0.99833748960931001</v>
      </c>
      <c r="M1204" s="8">
        <f t="shared" si="131"/>
        <v>3.3748960931001548E-4</v>
      </c>
    </row>
    <row r="1205" spans="6:13" x14ac:dyDescent="0.25">
      <c r="F1205">
        <f t="shared" si="129"/>
        <v>1</v>
      </c>
      <c r="G1205">
        <f t="shared" si="132"/>
        <v>1204</v>
      </c>
      <c r="H1205">
        <f t="shared" si="126"/>
        <v>1201.5920000000001</v>
      </c>
      <c r="J1205">
        <f t="shared" si="127"/>
        <v>1202</v>
      </c>
      <c r="K1205">
        <f t="shared" si="130"/>
        <v>2</v>
      </c>
      <c r="L1205" s="9">
        <f t="shared" si="128"/>
        <v>0.99833887043189373</v>
      </c>
      <c r="M1205" s="8">
        <f t="shared" si="131"/>
        <v>3.3887043189373411E-4</v>
      </c>
    </row>
    <row r="1206" spans="6:13" x14ac:dyDescent="0.25">
      <c r="F1206">
        <f t="shared" si="129"/>
        <v>1</v>
      </c>
      <c r="G1206">
        <f t="shared" si="132"/>
        <v>1205</v>
      </c>
      <c r="H1206">
        <f t="shared" ref="H1206:H1269" si="133">D$2*G1206</f>
        <v>1202.5899999999999</v>
      </c>
      <c r="J1206">
        <f t="shared" si="127"/>
        <v>1203</v>
      </c>
      <c r="K1206">
        <f t="shared" si="130"/>
        <v>2</v>
      </c>
      <c r="L1206" s="9">
        <f t="shared" si="128"/>
        <v>0.99834024896265561</v>
      </c>
      <c r="M1206" s="8">
        <f t="shared" si="131"/>
        <v>3.4024896265560933E-4</v>
      </c>
    </row>
    <row r="1207" spans="6:13" x14ac:dyDescent="0.25">
      <c r="F1207">
        <f t="shared" si="129"/>
        <v>1</v>
      </c>
      <c r="G1207">
        <f t="shared" si="132"/>
        <v>1206</v>
      </c>
      <c r="H1207">
        <f t="shared" si="133"/>
        <v>1203.588</v>
      </c>
      <c r="J1207">
        <f t="shared" si="127"/>
        <v>1204</v>
      </c>
      <c r="K1207">
        <f t="shared" si="130"/>
        <v>2</v>
      </c>
      <c r="L1207" s="9">
        <f t="shared" si="128"/>
        <v>0.99834162520729686</v>
      </c>
      <c r="M1207" s="8">
        <f t="shared" si="131"/>
        <v>3.4162520729685841E-4</v>
      </c>
    </row>
    <row r="1208" spans="6:13" x14ac:dyDescent="0.25">
      <c r="F1208">
        <f t="shared" si="129"/>
        <v>1</v>
      </c>
      <c r="G1208">
        <f t="shared" si="132"/>
        <v>1207</v>
      </c>
      <c r="H1208">
        <f t="shared" si="133"/>
        <v>1204.586</v>
      </c>
      <c r="J1208">
        <f t="shared" si="127"/>
        <v>1205</v>
      </c>
      <c r="K1208">
        <f t="shared" si="130"/>
        <v>2</v>
      </c>
      <c r="L1208" s="9">
        <f t="shared" si="128"/>
        <v>0.9983429991714996</v>
      </c>
      <c r="M1208" s="8">
        <f t="shared" si="131"/>
        <v>3.429991714996028E-4</v>
      </c>
    </row>
    <row r="1209" spans="6:13" x14ac:dyDescent="0.25">
      <c r="F1209">
        <f t="shared" si="129"/>
        <v>1</v>
      </c>
      <c r="G1209">
        <f t="shared" si="132"/>
        <v>1208</v>
      </c>
      <c r="H1209">
        <f t="shared" si="133"/>
        <v>1205.5840000000001</v>
      </c>
      <c r="J1209">
        <f t="shared" si="127"/>
        <v>1206</v>
      </c>
      <c r="K1209">
        <f t="shared" si="130"/>
        <v>2</v>
      </c>
      <c r="L1209" s="9">
        <f t="shared" si="128"/>
        <v>0.9983443708609272</v>
      </c>
      <c r="M1209" s="8">
        <f t="shared" si="131"/>
        <v>3.4437086092720115E-4</v>
      </c>
    </row>
    <row r="1210" spans="6:13" x14ac:dyDescent="0.25">
      <c r="F1210">
        <f t="shared" si="129"/>
        <v>1</v>
      </c>
      <c r="G1210">
        <f t="shared" si="132"/>
        <v>1209</v>
      </c>
      <c r="H1210">
        <f t="shared" si="133"/>
        <v>1206.5820000000001</v>
      </c>
      <c r="J1210">
        <f t="shared" si="127"/>
        <v>1207</v>
      </c>
      <c r="K1210">
        <f t="shared" si="130"/>
        <v>2</v>
      </c>
      <c r="L1210" s="9">
        <f t="shared" si="128"/>
        <v>0.99834574028122414</v>
      </c>
      <c r="M1210" s="8">
        <f t="shared" si="131"/>
        <v>3.4574028122413836E-4</v>
      </c>
    </row>
    <row r="1211" spans="6:13" x14ac:dyDescent="0.25">
      <c r="F1211">
        <f t="shared" si="129"/>
        <v>1</v>
      </c>
      <c r="G1211">
        <f t="shared" si="132"/>
        <v>1210</v>
      </c>
      <c r="H1211">
        <f t="shared" si="133"/>
        <v>1207.58</v>
      </c>
      <c r="J1211">
        <f t="shared" si="127"/>
        <v>1208</v>
      </c>
      <c r="K1211">
        <f t="shared" si="130"/>
        <v>2</v>
      </c>
      <c r="L1211" s="9">
        <f t="shared" si="128"/>
        <v>0.99834710743801658</v>
      </c>
      <c r="M1211" s="8">
        <f t="shared" si="131"/>
        <v>3.4710743801658062E-4</v>
      </c>
    </row>
    <row r="1212" spans="6:13" x14ac:dyDescent="0.25">
      <c r="F1212">
        <f t="shared" si="129"/>
        <v>1</v>
      </c>
      <c r="G1212">
        <f t="shared" si="132"/>
        <v>1211</v>
      </c>
      <c r="H1212">
        <f t="shared" si="133"/>
        <v>1208.578</v>
      </c>
      <c r="J1212">
        <f t="shared" si="127"/>
        <v>1209</v>
      </c>
      <c r="K1212">
        <f t="shared" si="130"/>
        <v>2</v>
      </c>
      <c r="L1212" s="9">
        <f t="shared" si="128"/>
        <v>0.9983484723369116</v>
      </c>
      <c r="M1212" s="8">
        <f t="shared" si="131"/>
        <v>3.4847233691159829E-4</v>
      </c>
    </row>
    <row r="1213" spans="6:13" x14ac:dyDescent="0.25">
      <c r="F1213">
        <f t="shared" si="129"/>
        <v>1</v>
      </c>
      <c r="G1213">
        <f t="shared" si="132"/>
        <v>1212</v>
      </c>
      <c r="H1213">
        <f t="shared" si="133"/>
        <v>1209.576</v>
      </c>
      <c r="J1213">
        <f t="shared" si="127"/>
        <v>1210</v>
      </c>
      <c r="K1213">
        <f t="shared" si="130"/>
        <v>2</v>
      </c>
      <c r="L1213" s="9">
        <f t="shared" si="128"/>
        <v>0.99834983498349839</v>
      </c>
      <c r="M1213" s="8">
        <f t="shared" si="131"/>
        <v>3.4983498349838715E-4</v>
      </c>
    </row>
    <row r="1214" spans="6:13" x14ac:dyDescent="0.25">
      <c r="F1214">
        <f t="shared" si="129"/>
        <v>1</v>
      </c>
      <c r="G1214">
        <f t="shared" si="132"/>
        <v>1213</v>
      </c>
      <c r="H1214">
        <f t="shared" si="133"/>
        <v>1210.5740000000001</v>
      </c>
      <c r="J1214">
        <f t="shared" si="127"/>
        <v>1211</v>
      </c>
      <c r="K1214">
        <f t="shared" si="130"/>
        <v>2</v>
      </c>
      <c r="L1214" s="9">
        <f t="shared" si="128"/>
        <v>0.99835119538334705</v>
      </c>
      <c r="M1214" s="8">
        <f t="shared" si="131"/>
        <v>3.5119538334704714E-4</v>
      </c>
    </row>
    <row r="1215" spans="6:13" x14ac:dyDescent="0.25">
      <c r="F1215">
        <f t="shared" si="129"/>
        <v>1</v>
      </c>
      <c r="G1215">
        <f t="shared" si="132"/>
        <v>1214</v>
      </c>
      <c r="H1215">
        <f t="shared" si="133"/>
        <v>1211.5719999999999</v>
      </c>
      <c r="J1215">
        <f t="shared" si="127"/>
        <v>1212</v>
      </c>
      <c r="K1215">
        <f t="shared" si="130"/>
        <v>2</v>
      </c>
      <c r="L1215" s="9">
        <f t="shared" si="128"/>
        <v>0.99835255354200991</v>
      </c>
      <c r="M1215" s="8">
        <f t="shared" si="131"/>
        <v>3.5255354200991462E-4</v>
      </c>
    </row>
    <row r="1216" spans="6:13" x14ac:dyDescent="0.25">
      <c r="F1216">
        <f t="shared" si="129"/>
        <v>1</v>
      </c>
      <c r="G1216">
        <f t="shared" si="132"/>
        <v>1215</v>
      </c>
      <c r="H1216">
        <f t="shared" si="133"/>
        <v>1212.57</v>
      </c>
      <c r="J1216">
        <f t="shared" si="127"/>
        <v>1213</v>
      </c>
      <c r="K1216">
        <f t="shared" si="130"/>
        <v>2</v>
      </c>
      <c r="L1216" s="9">
        <f t="shared" si="128"/>
        <v>0.99835390946502056</v>
      </c>
      <c r="M1216" s="8">
        <f t="shared" si="131"/>
        <v>3.539094650205632E-4</v>
      </c>
    </row>
    <row r="1217" spans="6:13" x14ac:dyDescent="0.25">
      <c r="F1217">
        <f t="shared" si="129"/>
        <v>1</v>
      </c>
      <c r="G1217">
        <f t="shared" si="132"/>
        <v>1216</v>
      </c>
      <c r="H1217">
        <f t="shared" si="133"/>
        <v>1213.568</v>
      </c>
      <c r="J1217">
        <f t="shared" si="127"/>
        <v>1214</v>
      </c>
      <c r="K1217">
        <f t="shared" si="130"/>
        <v>2</v>
      </c>
      <c r="L1217" s="9">
        <f t="shared" si="128"/>
        <v>0.99835526315789469</v>
      </c>
      <c r="M1217" s="8">
        <f t="shared" si="131"/>
        <v>3.5526315789469187E-4</v>
      </c>
    </row>
    <row r="1218" spans="6:13" x14ac:dyDescent="0.25">
      <c r="F1218">
        <f t="shared" si="129"/>
        <v>1</v>
      </c>
      <c r="G1218">
        <f t="shared" si="132"/>
        <v>1217</v>
      </c>
      <c r="H1218">
        <f t="shared" si="133"/>
        <v>1214.566</v>
      </c>
      <c r="J1218">
        <f t="shared" ref="J1218:J1281" si="134">ROUND(H1218:H2717,0)</f>
        <v>1215</v>
      </c>
      <c r="K1218">
        <f t="shared" si="130"/>
        <v>2</v>
      </c>
      <c r="L1218" s="9">
        <f t="shared" ref="L1218:L1281" si="135">J1218/G1218</f>
        <v>0.99835661462612979</v>
      </c>
      <c r="M1218" s="8">
        <f t="shared" si="131"/>
        <v>3.56614626129792E-4</v>
      </c>
    </row>
    <row r="1219" spans="6:13" x14ac:dyDescent="0.25">
      <c r="F1219">
        <f t="shared" ref="F1219:F1282" si="136">IF(M1219&lt;0.0005,1,0)</f>
        <v>1</v>
      </c>
      <c r="G1219">
        <f t="shared" si="132"/>
        <v>1218</v>
      </c>
      <c r="H1219">
        <f t="shared" si="133"/>
        <v>1215.5640000000001</v>
      </c>
      <c r="J1219">
        <f t="shared" si="134"/>
        <v>1216</v>
      </c>
      <c r="K1219">
        <f t="shared" ref="K1219:K1282" si="137">G1219-J1219</f>
        <v>2</v>
      </c>
      <c r="L1219" s="9">
        <f t="shared" si="135"/>
        <v>0.99835796387520526</v>
      </c>
      <c r="M1219" s="8">
        <f t="shared" ref="M1219:M1282" si="138">ABS($D$2-L1219)</f>
        <v>3.579638752052583E-4</v>
      </c>
    </row>
    <row r="1220" spans="6:13" x14ac:dyDescent="0.25">
      <c r="F1220">
        <f t="shared" si="136"/>
        <v>1</v>
      </c>
      <c r="G1220">
        <f t="shared" ref="G1220:G1283" si="139">1+G1219</f>
        <v>1219</v>
      </c>
      <c r="H1220">
        <f t="shared" si="133"/>
        <v>1216.5619999999999</v>
      </c>
      <c r="J1220">
        <f t="shared" si="134"/>
        <v>1217</v>
      </c>
      <c r="K1220">
        <f t="shared" si="137"/>
        <v>2</v>
      </c>
      <c r="L1220" s="9">
        <f t="shared" si="135"/>
        <v>0.9983593109105825</v>
      </c>
      <c r="M1220" s="8">
        <f t="shared" si="138"/>
        <v>3.5931091058249987E-4</v>
      </c>
    </row>
    <row r="1221" spans="6:13" x14ac:dyDescent="0.25">
      <c r="F1221">
        <f t="shared" si="136"/>
        <v>1</v>
      </c>
      <c r="G1221">
        <f t="shared" si="139"/>
        <v>1220</v>
      </c>
      <c r="H1221">
        <f t="shared" si="133"/>
        <v>1217.56</v>
      </c>
      <c r="J1221">
        <f t="shared" si="134"/>
        <v>1218</v>
      </c>
      <c r="K1221">
        <f t="shared" si="137"/>
        <v>2</v>
      </c>
      <c r="L1221" s="9">
        <f t="shared" si="135"/>
        <v>0.99836065573770494</v>
      </c>
      <c r="M1221" s="8">
        <f t="shared" si="138"/>
        <v>3.6065573770494019E-4</v>
      </c>
    </row>
    <row r="1222" spans="6:13" x14ac:dyDescent="0.25">
      <c r="F1222">
        <f t="shared" si="136"/>
        <v>1</v>
      </c>
      <c r="G1222">
        <f t="shared" si="139"/>
        <v>1221</v>
      </c>
      <c r="H1222">
        <f t="shared" si="133"/>
        <v>1218.558</v>
      </c>
      <c r="J1222">
        <f t="shared" si="134"/>
        <v>1219</v>
      </c>
      <c r="K1222">
        <f t="shared" si="137"/>
        <v>2</v>
      </c>
      <c r="L1222" s="9">
        <f t="shared" si="135"/>
        <v>0.99836199836199835</v>
      </c>
      <c r="M1222" s="8">
        <f t="shared" si="138"/>
        <v>3.6199836199835023E-4</v>
      </c>
    </row>
    <row r="1223" spans="6:13" x14ac:dyDescent="0.25">
      <c r="F1223">
        <f t="shared" si="136"/>
        <v>1</v>
      </c>
      <c r="G1223">
        <f t="shared" si="139"/>
        <v>1222</v>
      </c>
      <c r="H1223">
        <f t="shared" si="133"/>
        <v>1219.556</v>
      </c>
      <c r="J1223">
        <f t="shared" si="134"/>
        <v>1220</v>
      </c>
      <c r="K1223">
        <f t="shared" si="137"/>
        <v>2</v>
      </c>
      <c r="L1223" s="9">
        <f t="shared" si="135"/>
        <v>0.99836333878887074</v>
      </c>
      <c r="M1223" s="8">
        <f t="shared" si="138"/>
        <v>3.6333878887073734E-4</v>
      </c>
    </row>
    <row r="1224" spans="6:13" x14ac:dyDescent="0.25">
      <c r="F1224">
        <f t="shared" si="136"/>
        <v>1</v>
      </c>
      <c r="G1224">
        <f t="shared" si="139"/>
        <v>1223</v>
      </c>
      <c r="H1224">
        <f t="shared" si="133"/>
        <v>1220.5540000000001</v>
      </c>
      <c r="J1224">
        <f t="shared" si="134"/>
        <v>1221</v>
      </c>
      <c r="K1224">
        <f t="shared" si="137"/>
        <v>2</v>
      </c>
      <c r="L1224" s="9">
        <f t="shared" si="135"/>
        <v>0.99836467702371223</v>
      </c>
      <c r="M1224" s="8">
        <f t="shared" si="138"/>
        <v>3.6467702371223432E-4</v>
      </c>
    </row>
    <row r="1225" spans="6:13" x14ac:dyDescent="0.25">
      <c r="F1225">
        <f t="shared" si="136"/>
        <v>1</v>
      </c>
      <c r="G1225">
        <f t="shared" si="139"/>
        <v>1224</v>
      </c>
      <c r="H1225">
        <f t="shared" si="133"/>
        <v>1221.5519999999999</v>
      </c>
      <c r="J1225">
        <f t="shared" si="134"/>
        <v>1222</v>
      </c>
      <c r="K1225">
        <f t="shared" si="137"/>
        <v>2</v>
      </c>
      <c r="L1225" s="9">
        <f t="shared" si="135"/>
        <v>0.99836601307189543</v>
      </c>
      <c r="M1225" s="8">
        <f t="shared" si="138"/>
        <v>3.6601307189543242E-4</v>
      </c>
    </row>
    <row r="1226" spans="6:13" x14ac:dyDescent="0.25">
      <c r="F1226">
        <f t="shared" si="136"/>
        <v>1</v>
      </c>
      <c r="G1226">
        <f t="shared" si="139"/>
        <v>1225</v>
      </c>
      <c r="H1226">
        <f t="shared" si="133"/>
        <v>1222.55</v>
      </c>
      <c r="J1226">
        <f t="shared" si="134"/>
        <v>1223</v>
      </c>
      <c r="K1226">
        <f t="shared" si="137"/>
        <v>2</v>
      </c>
      <c r="L1226" s="9">
        <f t="shared" si="135"/>
        <v>0.99836734693877549</v>
      </c>
      <c r="M1226" s="8">
        <f t="shared" si="138"/>
        <v>3.673469387754924E-4</v>
      </c>
    </row>
    <row r="1227" spans="6:13" x14ac:dyDescent="0.25">
      <c r="F1227">
        <f t="shared" si="136"/>
        <v>1</v>
      </c>
      <c r="G1227">
        <f t="shared" si="139"/>
        <v>1226</v>
      </c>
      <c r="H1227">
        <f t="shared" si="133"/>
        <v>1223.548</v>
      </c>
      <c r="J1227">
        <f t="shared" si="134"/>
        <v>1224</v>
      </c>
      <c r="K1227">
        <f t="shared" si="137"/>
        <v>2</v>
      </c>
      <c r="L1227" s="9">
        <f t="shared" si="135"/>
        <v>0.99836867862969003</v>
      </c>
      <c r="M1227" s="8">
        <f t="shared" si="138"/>
        <v>3.6867862969003351E-4</v>
      </c>
    </row>
    <row r="1228" spans="6:13" x14ac:dyDescent="0.25">
      <c r="F1228">
        <f t="shared" si="136"/>
        <v>1</v>
      </c>
      <c r="G1228">
        <f t="shared" si="139"/>
        <v>1227</v>
      </c>
      <c r="H1228">
        <f t="shared" si="133"/>
        <v>1224.546</v>
      </c>
      <c r="J1228">
        <f t="shared" si="134"/>
        <v>1225</v>
      </c>
      <c r="K1228">
        <f t="shared" si="137"/>
        <v>2</v>
      </c>
      <c r="L1228" s="9">
        <f t="shared" si="135"/>
        <v>0.99837000814995924</v>
      </c>
      <c r="M1228" s="8">
        <f t="shared" si="138"/>
        <v>3.7000814995924447E-4</v>
      </c>
    </row>
    <row r="1229" spans="6:13" x14ac:dyDescent="0.25">
      <c r="F1229">
        <f t="shared" si="136"/>
        <v>1</v>
      </c>
      <c r="G1229">
        <f t="shared" si="139"/>
        <v>1228</v>
      </c>
      <c r="H1229">
        <f t="shared" si="133"/>
        <v>1225.5440000000001</v>
      </c>
      <c r="J1229">
        <f t="shared" si="134"/>
        <v>1226</v>
      </c>
      <c r="K1229">
        <f t="shared" si="137"/>
        <v>2</v>
      </c>
      <c r="L1229" s="9">
        <f t="shared" si="135"/>
        <v>0.99837133550488599</v>
      </c>
      <c r="M1229" s="8">
        <f t="shared" si="138"/>
        <v>3.7133550488599454E-4</v>
      </c>
    </row>
    <row r="1230" spans="6:13" x14ac:dyDescent="0.25">
      <c r="F1230">
        <f t="shared" si="136"/>
        <v>1</v>
      </c>
      <c r="G1230">
        <f t="shared" si="139"/>
        <v>1229</v>
      </c>
      <c r="H1230">
        <f t="shared" si="133"/>
        <v>1226.5419999999999</v>
      </c>
      <c r="J1230">
        <f t="shared" si="134"/>
        <v>1227</v>
      </c>
      <c r="K1230">
        <f t="shared" si="137"/>
        <v>2</v>
      </c>
      <c r="L1230" s="9">
        <f t="shared" si="135"/>
        <v>0.99837266069975594</v>
      </c>
      <c r="M1230" s="8">
        <f t="shared" si="138"/>
        <v>3.7266069975594451E-4</v>
      </c>
    </row>
    <row r="1231" spans="6:13" x14ac:dyDescent="0.25">
      <c r="F1231">
        <f t="shared" si="136"/>
        <v>1</v>
      </c>
      <c r="G1231">
        <f t="shared" si="139"/>
        <v>1230</v>
      </c>
      <c r="H1231">
        <f t="shared" si="133"/>
        <v>1227.54</v>
      </c>
      <c r="J1231">
        <f t="shared" si="134"/>
        <v>1228</v>
      </c>
      <c r="K1231">
        <f t="shared" si="137"/>
        <v>2</v>
      </c>
      <c r="L1231" s="9">
        <f t="shared" si="135"/>
        <v>0.99837398373983743</v>
      </c>
      <c r="M1231" s="8">
        <f t="shared" si="138"/>
        <v>3.7398373983743571E-4</v>
      </c>
    </row>
    <row r="1232" spans="6:13" x14ac:dyDescent="0.25">
      <c r="F1232">
        <f t="shared" si="136"/>
        <v>1</v>
      </c>
      <c r="G1232">
        <f t="shared" si="139"/>
        <v>1231</v>
      </c>
      <c r="H1232">
        <f t="shared" si="133"/>
        <v>1228.538</v>
      </c>
      <c r="J1232">
        <f t="shared" si="134"/>
        <v>1229</v>
      </c>
      <c r="K1232">
        <f t="shared" si="137"/>
        <v>2</v>
      </c>
      <c r="L1232" s="9">
        <f t="shared" si="135"/>
        <v>0.99837530463038182</v>
      </c>
      <c r="M1232" s="8">
        <f t="shared" si="138"/>
        <v>3.7530463038182305E-4</v>
      </c>
    </row>
    <row r="1233" spans="6:13" x14ac:dyDescent="0.25">
      <c r="F1233">
        <f t="shared" si="136"/>
        <v>1</v>
      </c>
      <c r="G1233">
        <f t="shared" si="139"/>
        <v>1232</v>
      </c>
      <c r="H1233">
        <f t="shared" si="133"/>
        <v>1229.5360000000001</v>
      </c>
      <c r="J1233">
        <f t="shared" si="134"/>
        <v>1230</v>
      </c>
      <c r="K1233">
        <f t="shared" si="137"/>
        <v>2</v>
      </c>
      <c r="L1233" s="9">
        <f t="shared" si="135"/>
        <v>0.99837662337662336</v>
      </c>
      <c r="M1233" s="8">
        <f t="shared" si="138"/>
        <v>3.7662337662336398E-4</v>
      </c>
    </row>
    <row r="1234" spans="6:13" x14ac:dyDescent="0.25">
      <c r="F1234">
        <f t="shared" si="136"/>
        <v>1</v>
      </c>
      <c r="G1234">
        <f t="shared" si="139"/>
        <v>1233</v>
      </c>
      <c r="H1234">
        <f t="shared" si="133"/>
        <v>1230.5340000000001</v>
      </c>
      <c r="J1234">
        <f t="shared" si="134"/>
        <v>1231</v>
      </c>
      <c r="K1234">
        <f t="shared" si="137"/>
        <v>2</v>
      </c>
      <c r="L1234" s="9">
        <f t="shared" si="135"/>
        <v>0.99837793998377944</v>
      </c>
      <c r="M1234" s="8">
        <f t="shared" si="138"/>
        <v>3.779399837794406E-4</v>
      </c>
    </row>
    <row r="1235" spans="6:13" x14ac:dyDescent="0.25">
      <c r="F1235">
        <f t="shared" si="136"/>
        <v>1</v>
      </c>
      <c r="G1235">
        <f t="shared" si="139"/>
        <v>1234</v>
      </c>
      <c r="H1235">
        <f t="shared" si="133"/>
        <v>1231.5319999999999</v>
      </c>
      <c r="J1235">
        <f t="shared" si="134"/>
        <v>1232</v>
      </c>
      <c r="K1235">
        <f t="shared" si="137"/>
        <v>2</v>
      </c>
      <c r="L1235" s="9">
        <f t="shared" si="135"/>
        <v>0.99837925445705022</v>
      </c>
      <c r="M1235" s="8">
        <f t="shared" si="138"/>
        <v>3.7925445705022653E-4</v>
      </c>
    </row>
    <row r="1236" spans="6:13" x14ac:dyDescent="0.25">
      <c r="F1236">
        <f t="shared" si="136"/>
        <v>1</v>
      </c>
      <c r="G1236">
        <f t="shared" si="139"/>
        <v>1235</v>
      </c>
      <c r="H1236">
        <f t="shared" si="133"/>
        <v>1232.53</v>
      </c>
      <c r="J1236">
        <f t="shared" si="134"/>
        <v>1233</v>
      </c>
      <c r="K1236">
        <f t="shared" si="137"/>
        <v>2</v>
      </c>
      <c r="L1236" s="9">
        <f t="shared" si="135"/>
        <v>0.99838056680161946</v>
      </c>
      <c r="M1236" s="8">
        <f t="shared" si="138"/>
        <v>3.805668016194641E-4</v>
      </c>
    </row>
    <row r="1237" spans="6:13" x14ac:dyDescent="0.25">
      <c r="F1237">
        <f t="shared" si="136"/>
        <v>1</v>
      </c>
      <c r="G1237">
        <f t="shared" si="139"/>
        <v>1236</v>
      </c>
      <c r="H1237">
        <f t="shared" si="133"/>
        <v>1233.528</v>
      </c>
      <c r="J1237">
        <f t="shared" si="134"/>
        <v>1234</v>
      </c>
      <c r="K1237">
        <f t="shared" si="137"/>
        <v>2</v>
      </c>
      <c r="L1237" s="9">
        <f t="shared" si="135"/>
        <v>0.99838187702265369</v>
      </c>
      <c r="M1237" s="8">
        <f t="shared" si="138"/>
        <v>3.8187702265368717E-4</v>
      </c>
    </row>
    <row r="1238" spans="6:13" x14ac:dyDescent="0.25">
      <c r="F1238">
        <f t="shared" si="136"/>
        <v>1</v>
      </c>
      <c r="G1238">
        <f t="shared" si="139"/>
        <v>1237</v>
      </c>
      <c r="H1238">
        <f t="shared" si="133"/>
        <v>1234.5260000000001</v>
      </c>
      <c r="J1238">
        <f t="shared" si="134"/>
        <v>1235</v>
      </c>
      <c r="K1238">
        <f t="shared" si="137"/>
        <v>2</v>
      </c>
      <c r="L1238" s="9">
        <f t="shared" si="135"/>
        <v>0.99838318512530311</v>
      </c>
      <c r="M1238" s="8">
        <f t="shared" si="138"/>
        <v>3.8318512530310933E-4</v>
      </c>
    </row>
    <row r="1239" spans="6:13" x14ac:dyDescent="0.25">
      <c r="F1239">
        <f t="shared" si="136"/>
        <v>1</v>
      </c>
      <c r="G1239">
        <f t="shared" si="139"/>
        <v>1238</v>
      </c>
      <c r="H1239">
        <f t="shared" si="133"/>
        <v>1235.5239999999999</v>
      </c>
      <c r="J1239">
        <f t="shared" si="134"/>
        <v>1236</v>
      </c>
      <c r="K1239">
        <f t="shared" si="137"/>
        <v>2</v>
      </c>
      <c r="L1239" s="9">
        <f t="shared" si="135"/>
        <v>0.99838449111470118</v>
      </c>
      <c r="M1239" s="8">
        <f t="shared" si="138"/>
        <v>3.844911147011798E-4</v>
      </c>
    </row>
    <row r="1240" spans="6:13" x14ac:dyDescent="0.25">
      <c r="F1240">
        <f t="shared" si="136"/>
        <v>1</v>
      </c>
      <c r="G1240">
        <f t="shared" si="139"/>
        <v>1239</v>
      </c>
      <c r="H1240">
        <f t="shared" si="133"/>
        <v>1236.5219999999999</v>
      </c>
      <c r="J1240">
        <f t="shared" si="134"/>
        <v>1237</v>
      </c>
      <c r="K1240">
        <f t="shared" si="137"/>
        <v>2</v>
      </c>
      <c r="L1240" s="9">
        <f t="shared" si="135"/>
        <v>0.99838579499596447</v>
      </c>
      <c r="M1240" s="8">
        <f t="shared" si="138"/>
        <v>3.8579499596447242E-4</v>
      </c>
    </row>
    <row r="1241" spans="6:13" x14ac:dyDescent="0.25">
      <c r="F1241">
        <f t="shared" si="136"/>
        <v>1</v>
      </c>
      <c r="G1241">
        <f t="shared" si="139"/>
        <v>1240</v>
      </c>
      <c r="H1241">
        <f t="shared" si="133"/>
        <v>1237.52</v>
      </c>
      <c r="J1241">
        <f t="shared" si="134"/>
        <v>1238</v>
      </c>
      <c r="K1241">
        <f t="shared" si="137"/>
        <v>2</v>
      </c>
      <c r="L1241" s="9">
        <f t="shared" si="135"/>
        <v>0.99838709677419357</v>
      </c>
      <c r="M1241" s="8">
        <f t="shared" si="138"/>
        <v>3.870967741935738E-4</v>
      </c>
    </row>
    <row r="1242" spans="6:13" x14ac:dyDescent="0.25">
      <c r="F1242">
        <f t="shared" si="136"/>
        <v>1</v>
      </c>
      <c r="G1242">
        <f t="shared" si="139"/>
        <v>1241</v>
      </c>
      <c r="H1242">
        <f t="shared" si="133"/>
        <v>1238.518</v>
      </c>
      <c r="J1242">
        <f t="shared" si="134"/>
        <v>1239</v>
      </c>
      <c r="K1242">
        <f t="shared" si="137"/>
        <v>2</v>
      </c>
      <c r="L1242" s="9">
        <f t="shared" si="135"/>
        <v>0.99838839645447219</v>
      </c>
      <c r="M1242" s="8">
        <f t="shared" si="138"/>
        <v>3.8839645447219517E-4</v>
      </c>
    </row>
    <row r="1243" spans="6:13" x14ac:dyDescent="0.25">
      <c r="F1243">
        <f t="shared" si="136"/>
        <v>1</v>
      </c>
      <c r="G1243">
        <f t="shared" si="139"/>
        <v>1242</v>
      </c>
      <c r="H1243">
        <f t="shared" si="133"/>
        <v>1239.5160000000001</v>
      </c>
      <c r="J1243">
        <f t="shared" si="134"/>
        <v>1240</v>
      </c>
      <c r="K1243">
        <f t="shared" si="137"/>
        <v>2</v>
      </c>
      <c r="L1243" s="9">
        <f t="shared" si="135"/>
        <v>0.99838969404186795</v>
      </c>
      <c r="M1243" s="8">
        <f t="shared" si="138"/>
        <v>3.8969404186794954E-4</v>
      </c>
    </row>
    <row r="1244" spans="6:13" x14ac:dyDescent="0.25">
      <c r="F1244">
        <f t="shared" si="136"/>
        <v>1</v>
      </c>
      <c r="G1244">
        <f t="shared" si="139"/>
        <v>1243</v>
      </c>
      <c r="H1244">
        <f t="shared" si="133"/>
        <v>1240.5139999999999</v>
      </c>
      <c r="J1244">
        <f t="shared" si="134"/>
        <v>1241</v>
      </c>
      <c r="K1244">
        <f t="shared" si="137"/>
        <v>2</v>
      </c>
      <c r="L1244" s="9">
        <f t="shared" si="135"/>
        <v>0.99839098954143202</v>
      </c>
      <c r="M1244" s="8">
        <f t="shared" si="138"/>
        <v>3.9098954143201858E-4</v>
      </c>
    </row>
    <row r="1245" spans="6:13" x14ac:dyDescent="0.25">
      <c r="F1245">
        <f t="shared" si="136"/>
        <v>1</v>
      </c>
      <c r="G1245">
        <f t="shared" si="139"/>
        <v>1244</v>
      </c>
      <c r="H1245">
        <f t="shared" si="133"/>
        <v>1241.5119999999999</v>
      </c>
      <c r="J1245">
        <f t="shared" si="134"/>
        <v>1242</v>
      </c>
      <c r="K1245">
        <f t="shared" si="137"/>
        <v>2</v>
      </c>
      <c r="L1245" s="9">
        <f t="shared" si="135"/>
        <v>0.99839228295819937</v>
      </c>
      <c r="M1245" s="8">
        <f t="shared" si="138"/>
        <v>3.9228295819937475E-4</v>
      </c>
    </row>
    <row r="1246" spans="6:13" x14ac:dyDescent="0.25">
      <c r="F1246">
        <f t="shared" si="136"/>
        <v>1</v>
      </c>
      <c r="G1246">
        <f t="shared" si="139"/>
        <v>1245</v>
      </c>
      <c r="H1246">
        <f t="shared" si="133"/>
        <v>1242.51</v>
      </c>
      <c r="J1246">
        <f t="shared" si="134"/>
        <v>1243</v>
      </c>
      <c r="K1246">
        <f t="shared" si="137"/>
        <v>2</v>
      </c>
      <c r="L1246" s="9">
        <f t="shared" si="135"/>
        <v>0.99839357429718878</v>
      </c>
      <c r="M1246" s="8">
        <f t="shared" si="138"/>
        <v>3.9357429718878123E-4</v>
      </c>
    </row>
    <row r="1247" spans="6:13" x14ac:dyDescent="0.25">
      <c r="F1247">
        <f t="shared" si="136"/>
        <v>1</v>
      </c>
      <c r="G1247">
        <f t="shared" si="139"/>
        <v>1246</v>
      </c>
      <c r="H1247">
        <f t="shared" si="133"/>
        <v>1243.508</v>
      </c>
      <c r="J1247">
        <f t="shared" si="134"/>
        <v>1244</v>
      </c>
      <c r="K1247">
        <f t="shared" si="137"/>
        <v>2</v>
      </c>
      <c r="L1247" s="9">
        <f t="shared" si="135"/>
        <v>0.9983948635634029</v>
      </c>
      <c r="M1247" s="8">
        <f t="shared" si="138"/>
        <v>3.9486356340290296E-4</v>
      </c>
    </row>
    <row r="1248" spans="6:13" x14ac:dyDescent="0.25">
      <c r="F1248">
        <f t="shared" si="136"/>
        <v>1</v>
      </c>
      <c r="G1248">
        <f t="shared" si="139"/>
        <v>1247</v>
      </c>
      <c r="H1248">
        <f t="shared" si="133"/>
        <v>1244.5060000000001</v>
      </c>
      <c r="J1248">
        <f t="shared" si="134"/>
        <v>1245</v>
      </c>
      <c r="K1248">
        <f t="shared" si="137"/>
        <v>2</v>
      </c>
      <c r="L1248" s="9">
        <f t="shared" si="135"/>
        <v>0.99839615076182842</v>
      </c>
      <c r="M1248" s="8">
        <f t="shared" si="138"/>
        <v>3.9615076182841769E-4</v>
      </c>
    </row>
    <row r="1249" spans="6:13" x14ac:dyDescent="0.25">
      <c r="F1249">
        <f t="shared" si="136"/>
        <v>1</v>
      </c>
      <c r="G1249">
        <f t="shared" si="139"/>
        <v>1248</v>
      </c>
      <c r="H1249">
        <f t="shared" si="133"/>
        <v>1245.5039999999999</v>
      </c>
      <c r="J1249">
        <f t="shared" si="134"/>
        <v>1246</v>
      </c>
      <c r="K1249">
        <f t="shared" si="137"/>
        <v>2</v>
      </c>
      <c r="L1249" s="9">
        <f t="shared" si="135"/>
        <v>0.9983974358974359</v>
      </c>
      <c r="M1249" s="8">
        <f t="shared" si="138"/>
        <v>3.9743589743590491E-4</v>
      </c>
    </row>
    <row r="1250" spans="6:13" x14ac:dyDescent="0.25">
      <c r="F1250">
        <f t="shared" si="136"/>
        <v>1</v>
      </c>
      <c r="G1250">
        <f t="shared" si="139"/>
        <v>1249</v>
      </c>
      <c r="H1250">
        <f t="shared" si="133"/>
        <v>1246.502</v>
      </c>
      <c r="J1250">
        <f t="shared" si="134"/>
        <v>1247</v>
      </c>
      <c r="K1250">
        <f t="shared" si="137"/>
        <v>2</v>
      </c>
      <c r="L1250" s="9">
        <f t="shared" si="135"/>
        <v>0.99839871897518018</v>
      </c>
      <c r="M1250" s="8">
        <f t="shared" si="138"/>
        <v>3.9871897518017896E-4</v>
      </c>
    </row>
    <row r="1251" spans="6:13" x14ac:dyDescent="0.25">
      <c r="F1251">
        <f t="shared" si="136"/>
        <v>1</v>
      </c>
      <c r="G1251">
        <f t="shared" si="139"/>
        <v>1250</v>
      </c>
      <c r="H1251">
        <f t="shared" si="133"/>
        <v>1247.5</v>
      </c>
      <c r="J1251">
        <f t="shared" si="134"/>
        <v>1248</v>
      </c>
      <c r="K1251">
        <f t="shared" si="137"/>
        <v>2</v>
      </c>
      <c r="L1251" s="9">
        <f t="shared" si="135"/>
        <v>0.99839999999999995</v>
      </c>
      <c r="M1251" s="8">
        <f t="shared" si="138"/>
        <v>3.9999999999995595E-4</v>
      </c>
    </row>
    <row r="1252" spans="6:13" x14ac:dyDescent="0.25">
      <c r="F1252">
        <f t="shared" si="136"/>
        <v>1</v>
      </c>
      <c r="G1252">
        <f t="shared" si="139"/>
        <v>1251</v>
      </c>
      <c r="H1252">
        <f t="shared" si="133"/>
        <v>1248.498</v>
      </c>
      <c r="J1252">
        <f t="shared" si="134"/>
        <v>1248</v>
      </c>
      <c r="K1252">
        <f t="shared" si="137"/>
        <v>3</v>
      </c>
      <c r="L1252" s="9">
        <f t="shared" si="135"/>
        <v>0.99760191846522783</v>
      </c>
      <c r="M1252" s="8">
        <f t="shared" si="138"/>
        <v>3.9808153477216557E-4</v>
      </c>
    </row>
    <row r="1253" spans="6:13" x14ac:dyDescent="0.25">
      <c r="F1253">
        <f t="shared" si="136"/>
        <v>1</v>
      </c>
      <c r="G1253">
        <f t="shared" si="139"/>
        <v>1252</v>
      </c>
      <c r="H1253">
        <f t="shared" si="133"/>
        <v>1249.4960000000001</v>
      </c>
      <c r="J1253">
        <f t="shared" si="134"/>
        <v>1249</v>
      </c>
      <c r="K1253">
        <f t="shared" si="137"/>
        <v>3</v>
      </c>
      <c r="L1253" s="9">
        <f t="shared" si="135"/>
        <v>0.99760383386581475</v>
      </c>
      <c r="M1253" s="8">
        <f t="shared" si="138"/>
        <v>3.961661341852496E-4</v>
      </c>
    </row>
    <row r="1254" spans="6:13" x14ac:dyDescent="0.25">
      <c r="F1254">
        <f t="shared" si="136"/>
        <v>1</v>
      </c>
      <c r="G1254">
        <f t="shared" si="139"/>
        <v>1253</v>
      </c>
      <c r="H1254">
        <f t="shared" si="133"/>
        <v>1250.4939999999999</v>
      </c>
      <c r="J1254">
        <f t="shared" si="134"/>
        <v>1250</v>
      </c>
      <c r="K1254">
        <f t="shared" si="137"/>
        <v>3</v>
      </c>
      <c r="L1254" s="9">
        <f t="shared" si="135"/>
        <v>0.99760574620909814</v>
      </c>
      <c r="M1254" s="8">
        <f t="shared" si="138"/>
        <v>3.9425379090185508E-4</v>
      </c>
    </row>
    <row r="1255" spans="6:13" x14ac:dyDescent="0.25">
      <c r="F1255">
        <f t="shared" si="136"/>
        <v>1</v>
      </c>
      <c r="G1255">
        <f t="shared" si="139"/>
        <v>1254</v>
      </c>
      <c r="H1255">
        <f t="shared" si="133"/>
        <v>1251.492</v>
      </c>
      <c r="J1255">
        <f t="shared" si="134"/>
        <v>1251</v>
      </c>
      <c r="K1255">
        <f t="shared" si="137"/>
        <v>3</v>
      </c>
      <c r="L1255" s="9">
        <f t="shared" si="135"/>
        <v>0.99760765550239239</v>
      </c>
      <c r="M1255" s="8">
        <f t="shared" si="138"/>
        <v>3.923444976076107E-4</v>
      </c>
    </row>
    <row r="1256" spans="6:13" x14ac:dyDescent="0.25">
      <c r="F1256">
        <f t="shared" si="136"/>
        <v>1</v>
      </c>
      <c r="G1256">
        <f t="shared" si="139"/>
        <v>1255</v>
      </c>
      <c r="H1256">
        <f t="shared" si="133"/>
        <v>1252.49</v>
      </c>
      <c r="J1256">
        <f t="shared" si="134"/>
        <v>1252</v>
      </c>
      <c r="K1256">
        <f t="shared" si="137"/>
        <v>3</v>
      </c>
      <c r="L1256" s="9">
        <f t="shared" si="135"/>
        <v>0.99760956175298809</v>
      </c>
      <c r="M1256" s="8">
        <f t="shared" si="138"/>
        <v>3.9043824701190388E-4</v>
      </c>
    </row>
    <row r="1257" spans="6:13" x14ac:dyDescent="0.25">
      <c r="F1257">
        <f t="shared" si="136"/>
        <v>1</v>
      </c>
      <c r="G1257">
        <f t="shared" si="139"/>
        <v>1256</v>
      </c>
      <c r="H1257">
        <f t="shared" si="133"/>
        <v>1253.4880000000001</v>
      </c>
      <c r="J1257">
        <f t="shared" si="134"/>
        <v>1253</v>
      </c>
      <c r="K1257">
        <f t="shared" si="137"/>
        <v>3</v>
      </c>
      <c r="L1257" s="9">
        <f t="shared" si="135"/>
        <v>0.99761146496815289</v>
      </c>
      <c r="M1257" s="8">
        <f t="shared" si="138"/>
        <v>3.885350318471037E-4</v>
      </c>
    </row>
    <row r="1258" spans="6:13" x14ac:dyDescent="0.25">
      <c r="F1258">
        <f t="shared" si="136"/>
        <v>1</v>
      </c>
      <c r="G1258">
        <f t="shared" si="139"/>
        <v>1257</v>
      </c>
      <c r="H1258">
        <f t="shared" si="133"/>
        <v>1254.4860000000001</v>
      </c>
      <c r="J1258">
        <f t="shared" si="134"/>
        <v>1254</v>
      </c>
      <c r="K1258">
        <f t="shared" si="137"/>
        <v>3</v>
      </c>
      <c r="L1258" s="9">
        <f t="shared" si="135"/>
        <v>0.99761336515513122</v>
      </c>
      <c r="M1258" s="8">
        <f t="shared" si="138"/>
        <v>3.8663484486878286E-4</v>
      </c>
    </row>
    <row r="1259" spans="6:13" x14ac:dyDescent="0.25">
      <c r="F1259">
        <f t="shared" si="136"/>
        <v>1</v>
      </c>
      <c r="G1259">
        <f t="shared" si="139"/>
        <v>1258</v>
      </c>
      <c r="H1259">
        <f t="shared" si="133"/>
        <v>1255.4839999999999</v>
      </c>
      <c r="J1259">
        <f t="shared" si="134"/>
        <v>1255</v>
      </c>
      <c r="K1259">
        <f t="shared" si="137"/>
        <v>3</v>
      </c>
      <c r="L1259" s="9">
        <f t="shared" si="135"/>
        <v>0.99761526232114472</v>
      </c>
      <c r="M1259" s="8">
        <f t="shared" si="138"/>
        <v>3.8473767885527366E-4</v>
      </c>
    </row>
    <row r="1260" spans="6:13" x14ac:dyDescent="0.25">
      <c r="F1260">
        <f t="shared" si="136"/>
        <v>1</v>
      </c>
      <c r="G1260">
        <f t="shared" si="139"/>
        <v>1259</v>
      </c>
      <c r="H1260">
        <f t="shared" si="133"/>
        <v>1256.482</v>
      </c>
      <c r="J1260">
        <f t="shared" si="134"/>
        <v>1256</v>
      </c>
      <c r="K1260">
        <f t="shared" si="137"/>
        <v>3</v>
      </c>
      <c r="L1260" s="9">
        <f t="shared" si="135"/>
        <v>0.99761715647339155</v>
      </c>
      <c r="M1260" s="8">
        <f t="shared" si="138"/>
        <v>3.8284352660844512E-4</v>
      </c>
    </row>
    <row r="1261" spans="6:13" x14ac:dyDescent="0.25">
      <c r="F1261">
        <f t="shared" si="136"/>
        <v>1</v>
      </c>
      <c r="G1261">
        <f t="shared" si="139"/>
        <v>1260</v>
      </c>
      <c r="H1261">
        <f t="shared" si="133"/>
        <v>1257.48</v>
      </c>
      <c r="J1261">
        <f t="shared" si="134"/>
        <v>1257</v>
      </c>
      <c r="K1261">
        <f t="shared" si="137"/>
        <v>3</v>
      </c>
      <c r="L1261" s="9">
        <f t="shared" si="135"/>
        <v>0.99761904761904763</v>
      </c>
      <c r="M1261" s="8">
        <f t="shared" si="138"/>
        <v>3.8095238095237072E-4</v>
      </c>
    </row>
    <row r="1262" spans="6:13" x14ac:dyDescent="0.25">
      <c r="F1262">
        <f t="shared" si="136"/>
        <v>1</v>
      </c>
      <c r="G1262">
        <f t="shared" si="139"/>
        <v>1261</v>
      </c>
      <c r="H1262">
        <f t="shared" si="133"/>
        <v>1258.4780000000001</v>
      </c>
      <c r="J1262">
        <f t="shared" si="134"/>
        <v>1258</v>
      </c>
      <c r="K1262">
        <f t="shared" si="137"/>
        <v>3</v>
      </c>
      <c r="L1262" s="9">
        <f t="shared" si="135"/>
        <v>0.99762093576526567</v>
      </c>
      <c r="M1262" s="8">
        <f t="shared" si="138"/>
        <v>3.790642347343276E-4</v>
      </c>
    </row>
    <row r="1263" spans="6:13" x14ac:dyDescent="0.25">
      <c r="F1263">
        <f t="shared" si="136"/>
        <v>1</v>
      </c>
      <c r="G1263">
        <f t="shared" si="139"/>
        <v>1262</v>
      </c>
      <c r="H1263">
        <f t="shared" si="133"/>
        <v>1259.4759999999999</v>
      </c>
      <c r="J1263">
        <f t="shared" si="134"/>
        <v>1259</v>
      </c>
      <c r="K1263">
        <f t="shared" si="137"/>
        <v>3</v>
      </c>
      <c r="L1263" s="9">
        <f t="shared" si="135"/>
        <v>0.99762282091917587</v>
      </c>
      <c r="M1263" s="8">
        <f t="shared" si="138"/>
        <v>3.7717908082413043E-4</v>
      </c>
    </row>
    <row r="1264" spans="6:13" x14ac:dyDescent="0.25">
      <c r="F1264">
        <f t="shared" si="136"/>
        <v>1</v>
      </c>
      <c r="G1264">
        <f t="shared" si="139"/>
        <v>1263</v>
      </c>
      <c r="H1264">
        <f t="shared" si="133"/>
        <v>1260.4739999999999</v>
      </c>
      <c r="J1264">
        <f t="shared" si="134"/>
        <v>1260</v>
      </c>
      <c r="K1264">
        <f t="shared" si="137"/>
        <v>3</v>
      </c>
      <c r="L1264" s="9">
        <f t="shared" si="135"/>
        <v>0.99762470308788598</v>
      </c>
      <c r="M1264" s="8">
        <f t="shared" si="138"/>
        <v>3.7529691211402039E-4</v>
      </c>
    </row>
    <row r="1265" spans="6:13" x14ac:dyDescent="0.25">
      <c r="F1265">
        <f t="shared" si="136"/>
        <v>1</v>
      </c>
      <c r="G1265">
        <f t="shared" si="139"/>
        <v>1264</v>
      </c>
      <c r="H1265">
        <f t="shared" si="133"/>
        <v>1261.472</v>
      </c>
      <c r="J1265">
        <f t="shared" si="134"/>
        <v>1261</v>
      </c>
      <c r="K1265">
        <f t="shared" si="137"/>
        <v>3</v>
      </c>
      <c r="L1265" s="9">
        <f t="shared" si="135"/>
        <v>0.997626582278481</v>
      </c>
      <c r="M1265" s="8">
        <f t="shared" si="138"/>
        <v>3.7341772151899821E-4</v>
      </c>
    </row>
    <row r="1266" spans="6:13" x14ac:dyDescent="0.25">
      <c r="F1266">
        <f t="shared" si="136"/>
        <v>1</v>
      </c>
      <c r="G1266">
        <f t="shared" si="139"/>
        <v>1265</v>
      </c>
      <c r="H1266">
        <f t="shared" si="133"/>
        <v>1262.47</v>
      </c>
      <c r="J1266">
        <f t="shared" si="134"/>
        <v>1262</v>
      </c>
      <c r="K1266">
        <f t="shared" si="137"/>
        <v>3</v>
      </c>
      <c r="L1266" s="9">
        <f t="shared" si="135"/>
        <v>0.99762845849802373</v>
      </c>
      <c r="M1266" s="8">
        <f t="shared" si="138"/>
        <v>3.7154150197626912E-4</v>
      </c>
    </row>
    <row r="1267" spans="6:13" x14ac:dyDescent="0.25">
      <c r="F1267">
        <f t="shared" si="136"/>
        <v>1</v>
      </c>
      <c r="G1267">
        <f t="shared" si="139"/>
        <v>1266</v>
      </c>
      <c r="H1267">
        <f t="shared" si="133"/>
        <v>1263.4680000000001</v>
      </c>
      <c r="J1267">
        <f t="shared" si="134"/>
        <v>1263</v>
      </c>
      <c r="K1267">
        <f t="shared" si="137"/>
        <v>3</v>
      </c>
      <c r="L1267" s="9">
        <f t="shared" si="135"/>
        <v>0.99763033175355453</v>
      </c>
      <c r="M1267" s="8">
        <f t="shared" si="138"/>
        <v>3.6966824644546481E-4</v>
      </c>
    </row>
    <row r="1268" spans="6:13" x14ac:dyDescent="0.25">
      <c r="F1268">
        <f t="shared" si="136"/>
        <v>1</v>
      </c>
      <c r="G1268">
        <f t="shared" si="139"/>
        <v>1267</v>
      </c>
      <c r="H1268">
        <f t="shared" si="133"/>
        <v>1264.4659999999999</v>
      </c>
      <c r="J1268">
        <f t="shared" si="134"/>
        <v>1264</v>
      </c>
      <c r="K1268">
        <f t="shared" si="137"/>
        <v>3</v>
      </c>
      <c r="L1268" s="9">
        <f t="shared" si="135"/>
        <v>0.99763220205209158</v>
      </c>
      <c r="M1268" s="8">
        <f t="shared" si="138"/>
        <v>3.6779794790842146E-4</v>
      </c>
    </row>
    <row r="1269" spans="6:13" x14ac:dyDescent="0.25">
      <c r="F1269">
        <f t="shared" si="136"/>
        <v>1</v>
      </c>
      <c r="G1269">
        <f t="shared" si="139"/>
        <v>1268</v>
      </c>
      <c r="H1269">
        <f t="shared" si="133"/>
        <v>1265.4639999999999</v>
      </c>
      <c r="J1269">
        <f t="shared" si="134"/>
        <v>1265</v>
      </c>
      <c r="K1269">
        <f t="shared" si="137"/>
        <v>3</v>
      </c>
      <c r="L1269" s="9">
        <f t="shared" si="135"/>
        <v>0.99763406940063093</v>
      </c>
      <c r="M1269" s="8">
        <f t="shared" si="138"/>
        <v>3.6593059936906869E-4</v>
      </c>
    </row>
    <row r="1270" spans="6:13" x14ac:dyDescent="0.25">
      <c r="F1270">
        <f t="shared" si="136"/>
        <v>1</v>
      </c>
      <c r="G1270">
        <f t="shared" si="139"/>
        <v>1269</v>
      </c>
      <c r="H1270">
        <f t="shared" ref="H1270:H1333" si="140">D$2*G1270</f>
        <v>1266.462</v>
      </c>
      <c r="J1270">
        <f t="shared" si="134"/>
        <v>1266</v>
      </c>
      <c r="K1270">
        <f t="shared" si="137"/>
        <v>3</v>
      </c>
      <c r="L1270" s="9">
        <f t="shared" si="135"/>
        <v>0.99763593380614657</v>
      </c>
      <c r="M1270" s="8">
        <f t="shared" si="138"/>
        <v>3.6406619385342953E-4</v>
      </c>
    </row>
    <row r="1271" spans="6:13" x14ac:dyDescent="0.25">
      <c r="F1271">
        <f t="shared" si="136"/>
        <v>1</v>
      </c>
      <c r="G1271">
        <f t="shared" si="139"/>
        <v>1270</v>
      </c>
      <c r="H1271">
        <f t="shared" si="140"/>
        <v>1267.46</v>
      </c>
      <c r="J1271">
        <f t="shared" si="134"/>
        <v>1267</v>
      </c>
      <c r="K1271">
        <f t="shared" si="137"/>
        <v>3</v>
      </c>
      <c r="L1271" s="9">
        <f t="shared" si="135"/>
        <v>0.9976377952755906</v>
      </c>
      <c r="M1271" s="8">
        <f t="shared" si="138"/>
        <v>3.6220472440939844E-4</v>
      </c>
    </row>
    <row r="1272" spans="6:13" x14ac:dyDescent="0.25">
      <c r="F1272">
        <f t="shared" si="136"/>
        <v>1</v>
      </c>
      <c r="G1272">
        <f t="shared" si="139"/>
        <v>1271</v>
      </c>
      <c r="H1272">
        <f t="shared" si="140"/>
        <v>1268.4580000000001</v>
      </c>
      <c r="J1272">
        <f t="shared" si="134"/>
        <v>1268</v>
      </c>
      <c r="K1272">
        <f t="shared" si="137"/>
        <v>3</v>
      </c>
      <c r="L1272" s="9">
        <f t="shared" si="135"/>
        <v>0.99763965381589303</v>
      </c>
      <c r="M1272" s="8">
        <f t="shared" si="138"/>
        <v>3.6034618410696329E-4</v>
      </c>
    </row>
    <row r="1273" spans="6:13" x14ac:dyDescent="0.25">
      <c r="F1273">
        <f t="shared" si="136"/>
        <v>1</v>
      </c>
      <c r="G1273">
        <f t="shared" si="139"/>
        <v>1272</v>
      </c>
      <c r="H1273">
        <f t="shared" si="140"/>
        <v>1269.4559999999999</v>
      </c>
      <c r="J1273">
        <f t="shared" si="134"/>
        <v>1269</v>
      </c>
      <c r="K1273">
        <f t="shared" si="137"/>
        <v>3</v>
      </c>
      <c r="L1273" s="9">
        <f t="shared" si="135"/>
        <v>0.99764150943396224</v>
      </c>
      <c r="M1273" s="8">
        <f t="shared" si="138"/>
        <v>3.584905660377613E-4</v>
      </c>
    </row>
    <row r="1274" spans="6:13" x14ac:dyDescent="0.25">
      <c r="F1274">
        <f t="shared" si="136"/>
        <v>1</v>
      </c>
      <c r="G1274">
        <f t="shared" si="139"/>
        <v>1273</v>
      </c>
      <c r="H1274">
        <f t="shared" si="140"/>
        <v>1270.454</v>
      </c>
      <c r="J1274">
        <f t="shared" si="134"/>
        <v>1270</v>
      </c>
      <c r="K1274">
        <f t="shared" si="137"/>
        <v>3</v>
      </c>
      <c r="L1274" s="9">
        <f t="shared" si="135"/>
        <v>0.99764336213668503</v>
      </c>
      <c r="M1274" s="8">
        <f t="shared" si="138"/>
        <v>3.5663786331496805E-4</v>
      </c>
    </row>
    <row r="1275" spans="6:13" x14ac:dyDescent="0.25">
      <c r="F1275">
        <f t="shared" si="136"/>
        <v>1</v>
      </c>
      <c r="G1275">
        <f t="shared" si="139"/>
        <v>1274</v>
      </c>
      <c r="H1275">
        <f t="shared" si="140"/>
        <v>1271.452</v>
      </c>
      <c r="J1275">
        <f t="shared" si="134"/>
        <v>1271</v>
      </c>
      <c r="K1275">
        <f t="shared" si="137"/>
        <v>3</v>
      </c>
      <c r="L1275" s="9">
        <f t="shared" si="135"/>
        <v>0.99764521193092626</v>
      </c>
      <c r="M1275" s="8">
        <f t="shared" si="138"/>
        <v>3.547880690737415E-4</v>
      </c>
    </row>
    <row r="1276" spans="6:13" x14ac:dyDescent="0.25">
      <c r="F1276">
        <f t="shared" si="136"/>
        <v>1</v>
      </c>
      <c r="G1276">
        <f t="shared" si="139"/>
        <v>1275</v>
      </c>
      <c r="H1276">
        <f t="shared" si="140"/>
        <v>1272.45</v>
      </c>
      <c r="J1276">
        <f t="shared" si="134"/>
        <v>1272</v>
      </c>
      <c r="K1276">
        <f t="shared" si="137"/>
        <v>3</v>
      </c>
      <c r="L1276" s="9">
        <f t="shared" si="135"/>
        <v>0.99764705882352944</v>
      </c>
      <c r="M1276" s="8">
        <f t="shared" si="138"/>
        <v>3.529411764705559E-4</v>
      </c>
    </row>
    <row r="1277" spans="6:13" x14ac:dyDescent="0.25">
      <c r="F1277">
        <f t="shared" si="136"/>
        <v>1</v>
      </c>
      <c r="G1277">
        <f t="shared" si="139"/>
        <v>1276</v>
      </c>
      <c r="H1277">
        <f t="shared" si="140"/>
        <v>1273.4480000000001</v>
      </c>
      <c r="J1277">
        <f t="shared" si="134"/>
        <v>1273</v>
      </c>
      <c r="K1277">
        <f t="shared" si="137"/>
        <v>3</v>
      </c>
      <c r="L1277" s="9">
        <f t="shared" si="135"/>
        <v>0.99764890282131657</v>
      </c>
      <c r="M1277" s="8">
        <f t="shared" si="138"/>
        <v>3.5109717868342383E-4</v>
      </c>
    </row>
    <row r="1278" spans="6:13" x14ac:dyDescent="0.25">
      <c r="F1278">
        <f t="shared" si="136"/>
        <v>1</v>
      </c>
      <c r="G1278">
        <f t="shared" si="139"/>
        <v>1277</v>
      </c>
      <c r="H1278">
        <f t="shared" si="140"/>
        <v>1274.4459999999999</v>
      </c>
      <c r="J1278">
        <f t="shared" si="134"/>
        <v>1274</v>
      </c>
      <c r="K1278">
        <f t="shared" si="137"/>
        <v>3</v>
      </c>
      <c r="L1278" s="9">
        <f t="shared" si="135"/>
        <v>0.99765074393108844</v>
      </c>
      <c r="M1278" s="8">
        <f t="shared" si="138"/>
        <v>3.4925606891156313E-4</v>
      </c>
    </row>
    <row r="1279" spans="6:13" x14ac:dyDescent="0.25">
      <c r="F1279">
        <f t="shared" si="136"/>
        <v>1</v>
      </c>
      <c r="G1279">
        <f t="shared" si="139"/>
        <v>1278</v>
      </c>
      <c r="H1279">
        <f t="shared" si="140"/>
        <v>1275.444</v>
      </c>
      <c r="J1279">
        <f t="shared" si="134"/>
        <v>1275</v>
      </c>
      <c r="K1279">
        <f t="shared" si="137"/>
        <v>3</v>
      </c>
      <c r="L1279" s="9">
        <f t="shared" si="135"/>
        <v>0.99765258215962438</v>
      </c>
      <c r="M1279" s="8">
        <f t="shared" si="138"/>
        <v>3.4741784037561896E-4</v>
      </c>
    </row>
    <row r="1280" spans="6:13" x14ac:dyDescent="0.25">
      <c r="F1280">
        <f t="shared" si="136"/>
        <v>1</v>
      </c>
      <c r="G1280">
        <f t="shared" si="139"/>
        <v>1279</v>
      </c>
      <c r="H1280">
        <f t="shared" si="140"/>
        <v>1276.442</v>
      </c>
      <c r="J1280">
        <f t="shared" si="134"/>
        <v>1276</v>
      </c>
      <c r="K1280">
        <f t="shared" si="137"/>
        <v>3</v>
      </c>
      <c r="L1280" s="9">
        <f t="shared" si="135"/>
        <v>0.99765441751368256</v>
      </c>
      <c r="M1280" s="8">
        <f t="shared" si="138"/>
        <v>3.4558248631744171E-4</v>
      </c>
    </row>
    <row r="1281" spans="6:13" x14ac:dyDescent="0.25">
      <c r="F1281">
        <f t="shared" si="136"/>
        <v>1</v>
      </c>
      <c r="G1281">
        <f t="shared" si="139"/>
        <v>1280</v>
      </c>
      <c r="H1281">
        <f t="shared" si="140"/>
        <v>1277.44</v>
      </c>
      <c r="J1281">
        <f t="shared" si="134"/>
        <v>1277</v>
      </c>
      <c r="K1281">
        <f t="shared" si="137"/>
        <v>3</v>
      </c>
      <c r="L1281" s="9">
        <f t="shared" si="135"/>
        <v>0.99765625000000002</v>
      </c>
      <c r="M1281" s="8">
        <f t="shared" si="138"/>
        <v>3.4374999999997602E-4</v>
      </c>
    </row>
    <row r="1282" spans="6:13" x14ac:dyDescent="0.25">
      <c r="F1282">
        <f t="shared" si="136"/>
        <v>1</v>
      </c>
      <c r="G1282">
        <f t="shared" si="139"/>
        <v>1281</v>
      </c>
      <c r="H1282">
        <f t="shared" si="140"/>
        <v>1278.4380000000001</v>
      </c>
      <c r="J1282">
        <f t="shared" ref="J1282:J1345" si="141">ROUND(H1282:H2781,0)</f>
        <v>1278</v>
      </c>
      <c r="K1282">
        <f t="shared" si="137"/>
        <v>3</v>
      </c>
      <c r="L1282" s="9">
        <f t="shared" ref="L1282:L1345" si="142">J1282/G1282</f>
        <v>0.99765807962529274</v>
      </c>
      <c r="M1282" s="8">
        <f t="shared" si="138"/>
        <v>3.4192037470726078E-4</v>
      </c>
    </row>
    <row r="1283" spans="6:13" x14ac:dyDescent="0.25">
      <c r="F1283">
        <f t="shared" ref="F1283:F1346" si="143">IF(M1283&lt;0.0005,1,0)</f>
        <v>1</v>
      </c>
      <c r="G1283">
        <f t="shared" si="139"/>
        <v>1282</v>
      </c>
      <c r="H1283">
        <f t="shared" si="140"/>
        <v>1279.4359999999999</v>
      </c>
      <c r="J1283">
        <f t="shared" si="141"/>
        <v>1279</v>
      </c>
      <c r="K1283">
        <f t="shared" ref="K1283:K1346" si="144">G1283-J1283</f>
        <v>3</v>
      </c>
      <c r="L1283" s="9">
        <f t="shared" si="142"/>
        <v>0.9976599063962559</v>
      </c>
      <c r="M1283" s="8">
        <f t="shared" ref="M1283:M1346" si="145">ABS($D$2-L1283)</f>
        <v>3.4009360374409603E-4</v>
      </c>
    </row>
    <row r="1284" spans="6:13" x14ac:dyDescent="0.25">
      <c r="F1284">
        <f t="shared" si="143"/>
        <v>1</v>
      </c>
      <c r="G1284">
        <f t="shared" ref="G1284:G1347" si="146">1+G1283</f>
        <v>1283</v>
      </c>
      <c r="H1284">
        <f t="shared" si="140"/>
        <v>1280.434</v>
      </c>
      <c r="J1284">
        <f t="shared" si="141"/>
        <v>1280</v>
      </c>
      <c r="K1284">
        <f t="shared" si="144"/>
        <v>3</v>
      </c>
      <c r="L1284" s="9">
        <f t="shared" si="142"/>
        <v>0.99766173031956351</v>
      </c>
      <c r="M1284" s="8">
        <f t="shared" si="145"/>
        <v>3.3826968043648709E-4</v>
      </c>
    </row>
    <row r="1285" spans="6:13" x14ac:dyDescent="0.25">
      <c r="F1285">
        <f t="shared" si="143"/>
        <v>1</v>
      </c>
      <c r="G1285">
        <f t="shared" si="146"/>
        <v>1284</v>
      </c>
      <c r="H1285">
        <f t="shared" si="140"/>
        <v>1281.432</v>
      </c>
      <c r="J1285">
        <f t="shared" si="141"/>
        <v>1281</v>
      </c>
      <c r="K1285">
        <f t="shared" si="144"/>
        <v>3</v>
      </c>
      <c r="L1285" s="9">
        <f t="shared" si="142"/>
        <v>0.99766355140186913</v>
      </c>
      <c r="M1285" s="8">
        <f t="shared" si="145"/>
        <v>3.3644859813086736E-4</v>
      </c>
    </row>
    <row r="1286" spans="6:13" x14ac:dyDescent="0.25">
      <c r="F1286">
        <f t="shared" si="143"/>
        <v>1</v>
      </c>
      <c r="G1286">
        <f t="shared" si="146"/>
        <v>1285</v>
      </c>
      <c r="H1286">
        <f t="shared" si="140"/>
        <v>1282.43</v>
      </c>
      <c r="J1286">
        <f t="shared" si="141"/>
        <v>1282</v>
      </c>
      <c r="K1286">
        <f t="shared" si="144"/>
        <v>3</v>
      </c>
      <c r="L1286" s="9">
        <f t="shared" si="142"/>
        <v>0.99766536964980546</v>
      </c>
      <c r="M1286" s="8">
        <f t="shared" si="145"/>
        <v>3.3463035019454246E-4</v>
      </c>
    </row>
    <row r="1287" spans="6:13" x14ac:dyDescent="0.25">
      <c r="F1287">
        <f t="shared" si="143"/>
        <v>1</v>
      </c>
      <c r="G1287">
        <f t="shared" si="146"/>
        <v>1286</v>
      </c>
      <c r="H1287">
        <f t="shared" si="140"/>
        <v>1283.4280000000001</v>
      </c>
      <c r="J1287">
        <f t="shared" si="141"/>
        <v>1283</v>
      </c>
      <c r="K1287">
        <f t="shared" si="144"/>
        <v>3</v>
      </c>
      <c r="L1287" s="9">
        <f t="shared" si="142"/>
        <v>0.99766718506998442</v>
      </c>
      <c r="M1287" s="8">
        <f t="shared" si="145"/>
        <v>3.3281493001557916E-4</v>
      </c>
    </row>
    <row r="1288" spans="6:13" x14ac:dyDescent="0.25">
      <c r="F1288">
        <f t="shared" si="143"/>
        <v>1</v>
      </c>
      <c r="G1288">
        <f t="shared" si="146"/>
        <v>1287</v>
      </c>
      <c r="H1288">
        <f t="shared" si="140"/>
        <v>1284.4259999999999</v>
      </c>
      <c r="J1288">
        <f t="shared" si="141"/>
        <v>1284</v>
      </c>
      <c r="K1288">
        <f t="shared" si="144"/>
        <v>3</v>
      </c>
      <c r="L1288" s="9">
        <f t="shared" si="142"/>
        <v>0.99766899766899764</v>
      </c>
      <c r="M1288" s="8">
        <f t="shared" si="145"/>
        <v>3.3100233100236132E-4</v>
      </c>
    </row>
    <row r="1289" spans="6:13" x14ac:dyDescent="0.25">
      <c r="F1289">
        <f t="shared" si="143"/>
        <v>1</v>
      </c>
      <c r="G1289">
        <f t="shared" si="146"/>
        <v>1288</v>
      </c>
      <c r="H1289">
        <f t="shared" si="140"/>
        <v>1285.424</v>
      </c>
      <c r="J1289">
        <f t="shared" si="141"/>
        <v>1285</v>
      </c>
      <c r="K1289">
        <f t="shared" si="144"/>
        <v>3</v>
      </c>
      <c r="L1289" s="9">
        <f t="shared" si="142"/>
        <v>0.99767080745341619</v>
      </c>
      <c r="M1289" s="8">
        <f t="shared" si="145"/>
        <v>3.2919254658381192E-4</v>
      </c>
    </row>
    <row r="1290" spans="6:13" x14ac:dyDescent="0.25">
      <c r="F1290">
        <f t="shared" si="143"/>
        <v>1</v>
      </c>
      <c r="G1290">
        <f t="shared" si="146"/>
        <v>1289</v>
      </c>
      <c r="H1290">
        <f t="shared" si="140"/>
        <v>1286.422</v>
      </c>
      <c r="J1290">
        <f t="shared" si="141"/>
        <v>1286</v>
      </c>
      <c r="K1290">
        <f t="shared" si="144"/>
        <v>3</v>
      </c>
      <c r="L1290" s="9">
        <f t="shared" si="142"/>
        <v>0.99767261442979049</v>
      </c>
      <c r="M1290" s="8">
        <f t="shared" si="145"/>
        <v>3.273855702095041E-4</v>
      </c>
    </row>
    <row r="1291" spans="6:13" x14ac:dyDescent="0.25">
      <c r="F1291">
        <f t="shared" si="143"/>
        <v>1</v>
      </c>
      <c r="G1291">
        <f t="shared" si="146"/>
        <v>1290</v>
      </c>
      <c r="H1291">
        <f t="shared" si="140"/>
        <v>1287.42</v>
      </c>
      <c r="J1291">
        <f t="shared" si="141"/>
        <v>1287</v>
      </c>
      <c r="K1291">
        <f t="shared" si="144"/>
        <v>3</v>
      </c>
      <c r="L1291" s="9">
        <f t="shared" si="142"/>
        <v>0.99767441860465111</v>
      </c>
      <c r="M1291" s="8">
        <f t="shared" si="145"/>
        <v>3.2558139534888397E-4</v>
      </c>
    </row>
    <row r="1292" spans="6:13" x14ac:dyDescent="0.25">
      <c r="F1292">
        <f t="shared" si="143"/>
        <v>1</v>
      </c>
      <c r="G1292">
        <f t="shared" si="146"/>
        <v>1291</v>
      </c>
      <c r="H1292">
        <f t="shared" si="140"/>
        <v>1288.4179999999999</v>
      </c>
      <c r="J1292">
        <f t="shared" si="141"/>
        <v>1288</v>
      </c>
      <c r="K1292">
        <f t="shared" si="144"/>
        <v>3</v>
      </c>
      <c r="L1292" s="9">
        <f t="shared" si="142"/>
        <v>0.99767621998450817</v>
      </c>
      <c r="M1292" s="8">
        <f t="shared" si="145"/>
        <v>3.2378001549182578E-4</v>
      </c>
    </row>
    <row r="1293" spans="6:13" x14ac:dyDescent="0.25">
      <c r="F1293">
        <f t="shared" si="143"/>
        <v>1</v>
      </c>
      <c r="G1293">
        <f t="shared" si="146"/>
        <v>1292</v>
      </c>
      <c r="H1293">
        <f t="shared" si="140"/>
        <v>1289.4159999999999</v>
      </c>
      <c r="J1293">
        <f t="shared" si="141"/>
        <v>1289</v>
      </c>
      <c r="K1293">
        <f t="shared" si="144"/>
        <v>3</v>
      </c>
      <c r="L1293" s="9">
        <f t="shared" si="142"/>
        <v>0.99767801857585137</v>
      </c>
      <c r="M1293" s="8">
        <f t="shared" si="145"/>
        <v>3.2198142414863185E-4</v>
      </c>
    </row>
    <row r="1294" spans="6:13" x14ac:dyDescent="0.25">
      <c r="F1294">
        <f t="shared" si="143"/>
        <v>1</v>
      </c>
      <c r="G1294">
        <f t="shared" si="146"/>
        <v>1293</v>
      </c>
      <c r="H1294">
        <f t="shared" si="140"/>
        <v>1290.414</v>
      </c>
      <c r="J1294">
        <f t="shared" si="141"/>
        <v>1290</v>
      </c>
      <c r="K1294">
        <f t="shared" si="144"/>
        <v>3</v>
      </c>
      <c r="L1294" s="9">
        <f t="shared" si="142"/>
        <v>0.99767981438515085</v>
      </c>
      <c r="M1294" s="8">
        <f t="shared" si="145"/>
        <v>3.2018561484914443E-4</v>
      </c>
    </row>
    <row r="1295" spans="6:13" x14ac:dyDescent="0.25">
      <c r="F1295">
        <f t="shared" si="143"/>
        <v>1</v>
      </c>
      <c r="G1295">
        <f t="shared" si="146"/>
        <v>1294</v>
      </c>
      <c r="H1295">
        <f t="shared" si="140"/>
        <v>1291.412</v>
      </c>
      <c r="J1295">
        <f t="shared" si="141"/>
        <v>1291</v>
      </c>
      <c r="K1295">
        <f t="shared" si="144"/>
        <v>3</v>
      </c>
      <c r="L1295" s="9">
        <f t="shared" si="142"/>
        <v>0.99768160741885625</v>
      </c>
      <c r="M1295" s="8">
        <f t="shared" si="145"/>
        <v>3.1839258114374491E-4</v>
      </c>
    </row>
    <row r="1296" spans="6:13" x14ac:dyDescent="0.25">
      <c r="F1296">
        <f t="shared" si="143"/>
        <v>1</v>
      </c>
      <c r="G1296">
        <f t="shared" si="146"/>
        <v>1295</v>
      </c>
      <c r="H1296">
        <f t="shared" si="140"/>
        <v>1292.4100000000001</v>
      </c>
      <c r="J1296">
        <f t="shared" si="141"/>
        <v>1292</v>
      </c>
      <c r="K1296">
        <f t="shared" si="144"/>
        <v>3</v>
      </c>
      <c r="L1296" s="9">
        <f t="shared" si="142"/>
        <v>0.99768339768339764</v>
      </c>
      <c r="M1296" s="8">
        <f t="shared" si="145"/>
        <v>3.1660231660235461E-4</v>
      </c>
    </row>
    <row r="1297" spans="6:13" x14ac:dyDescent="0.25">
      <c r="F1297">
        <f t="shared" si="143"/>
        <v>1</v>
      </c>
      <c r="G1297">
        <f t="shared" si="146"/>
        <v>1296</v>
      </c>
      <c r="H1297">
        <f t="shared" si="140"/>
        <v>1293.4079999999999</v>
      </c>
      <c r="J1297">
        <f t="shared" si="141"/>
        <v>1293</v>
      </c>
      <c r="K1297">
        <f t="shared" si="144"/>
        <v>3</v>
      </c>
      <c r="L1297" s="9">
        <f t="shared" si="142"/>
        <v>0.99768518518518523</v>
      </c>
      <c r="M1297" s="8">
        <f t="shared" si="145"/>
        <v>3.1481481481476781E-4</v>
      </c>
    </row>
    <row r="1298" spans="6:13" x14ac:dyDescent="0.25">
      <c r="F1298">
        <f t="shared" si="143"/>
        <v>1</v>
      </c>
      <c r="G1298">
        <f t="shared" si="146"/>
        <v>1297</v>
      </c>
      <c r="H1298">
        <f t="shared" si="140"/>
        <v>1294.4059999999999</v>
      </c>
      <c r="J1298">
        <f t="shared" si="141"/>
        <v>1294</v>
      </c>
      <c r="K1298">
        <f t="shared" si="144"/>
        <v>3</v>
      </c>
      <c r="L1298" s="9">
        <f t="shared" si="142"/>
        <v>0.99768696993060912</v>
      </c>
      <c r="M1298" s="8">
        <f t="shared" si="145"/>
        <v>3.1303006939087386E-4</v>
      </c>
    </row>
    <row r="1299" spans="6:13" x14ac:dyDescent="0.25">
      <c r="F1299">
        <f t="shared" si="143"/>
        <v>1</v>
      </c>
      <c r="G1299">
        <f t="shared" si="146"/>
        <v>1298</v>
      </c>
      <c r="H1299">
        <f t="shared" si="140"/>
        <v>1295.404</v>
      </c>
      <c r="J1299">
        <f t="shared" si="141"/>
        <v>1295</v>
      </c>
      <c r="K1299">
        <f t="shared" si="144"/>
        <v>3</v>
      </c>
      <c r="L1299" s="9">
        <f t="shared" si="142"/>
        <v>0.99768875192604001</v>
      </c>
      <c r="M1299" s="8">
        <f t="shared" si="145"/>
        <v>3.1124807395999099E-4</v>
      </c>
    </row>
    <row r="1300" spans="6:13" x14ac:dyDescent="0.25">
      <c r="F1300">
        <f t="shared" si="143"/>
        <v>1</v>
      </c>
      <c r="G1300">
        <f t="shared" si="146"/>
        <v>1299</v>
      </c>
      <c r="H1300">
        <f t="shared" si="140"/>
        <v>1296.402</v>
      </c>
      <c r="J1300">
        <f t="shared" si="141"/>
        <v>1296</v>
      </c>
      <c r="K1300">
        <f t="shared" si="144"/>
        <v>3</v>
      </c>
      <c r="L1300" s="9">
        <f t="shared" si="142"/>
        <v>0.99769053117782913</v>
      </c>
      <c r="M1300" s="8">
        <f t="shared" si="145"/>
        <v>3.0946882217086635E-4</v>
      </c>
    </row>
    <row r="1301" spans="6:13" x14ac:dyDescent="0.25">
      <c r="F1301">
        <f t="shared" si="143"/>
        <v>1</v>
      </c>
      <c r="G1301">
        <f t="shared" si="146"/>
        <v>1300</v>
      </c>
      <c r="H1301">
        <f t="shared" si="140"/>
        <v>1297.4000000000001</v>
      </c>
      <c r="J1301">
        <f t="shared" si="141"/>
        <v>1297</v>
      </c>
      <c r="K1301">
        <f t="shared" si="144"/>
        <v>3</v>
      </c>
      <c r="L1301" s="9">
        <f t="shared" si="142"/>
        <v>0.99769230769230766</v>
      </c>
      <c r="M1301" s="8">
        <f t="shared" si="145"/>
        <v>3.0769230769234213E-4</v>
      </c>
    </row>
    <row r="1302" spans="6:13" x14ac:dyDescent="0.25">
      <c r="F1302">
        <f t="shared" si="143"/>
        <v>1</v>
      </c>
      <c r="G1302">
        <f t="shared" si="146"/>
        <v>1301</v>
      </c>
      <c r="H1302">
        <f t="shared" si="140"/>
        <v>1298.3979999999999</v>
      </c>
      <c r="J1302">
        <f t="shared" si="141"/>
        <v>1298</v>
      </c>
      <c r="K1302">
        <f t="shared" si="144"/>
        <v>3</v>
      </c>
      <c r="L1302" s="9">
        <f t="shared" si="142"/>
        <v>0.99769408147578786</v>
      </c>
      <c r="M1302" s="8">
        <f t="shared" si="145"/>
        <v>3.0591852421213428E-4</v>
      </c>
    </row>
    <row r="1303" spans="6:13" x14ac:dyDescent="0.25">
      <c r="F1303">
        <f t="shared" si="143"/>
        <v>1</v>
      </c>
      <c r="G1303">
        <f t="shared" si="146"/>
        <v>1302</v>
      </c>
      <c r="H1303">
        <f t="shared" si="140"/>
        <v>1299.396</v>
      </c>
      <c r="J1303">
        <f t="shared" si="141"/>
        <v>1299</v>
      </c>
      <c r="K1303">
        <f t="shared" si="144"/>
        <v>3</v>
      </c>
      <c r="L1303" s="9">
        <f t="shared" si="142"/>
        <v>0.99769585253456217</v>
      </c>
      <c r="M1303" s="8">
        <f t="shared" si="145"/>
        <v>3.0414746543783178E-4</v>
      </c>
    </row>
    <row r="1304" spans="6:13" x14ac:dyDescent="0.25">
      <c r="F1304">
        <f t="shared" si="143"/>
        <v>1</v>
      </c>
      <c r="G1304">
        <f t="shared" si="146"/>
        <v>1303</v>
      </c>
      <c r="H1304">
        <f t="shared" si="140"/>
        <v>1300.394</v>
      </c>
      <c r="J1304">
        <f t="shared" si="141"/>
        <v>1300</v>
      </c>
      <c r="K1304">
        <f t="shared" si="144"/>
        <v>3</v>
      </c>
      <c r="L1304" s="9">
        <f t="shared" si="142"/>
        <v>0.9976976208749041</v>
      </c>
      <c r="M1304" s="8">
        <f t="shared" si="145"/>
        <v>3.0237912509589737E-4</v>
      </c>
    </row>
    <row r="1305" spans="6:13" x14ac:dyDescent="0.25">
      <c r="F1305">
        <f t="shared" si="143"/>
        <v>1</v>
      </c>
      <c r="G1305">
        <f t="shared" si="146"/>
        <v>1304</v>
      </c>
      <c r="H1305">
        <f t="shared" si="140"/>
        <v>1301.3920000000001</v>
      </c>
      <c r="J1305">
        <f t="shared" si="141"/>
        <v>1301</v>
      </c>
      <c r="K1305">
        <f t="shared" si="144"/>
        <v>3</v>
      </c>
      <c r="L1305" s="9">
        <f t="shared" si="142"/>
        <v>0.99769938650306744</v>
      </c>
      <c r="M1305" s="8">
        <f t="shared" si="145"/>
        <v>3.0061349693255579E-4</v>
      </c>
    </row>
    <row r="1306" spans="6:13" x14ac:dyDescent="0.25">
      <c r="F1306">
        <f t="shared" si="143"/>
        <v>1</v>
      </c>
      <c r="G1306">
        <f t="shared" si="146"/>
        <v>1305</v>
      </c>
      <c r="H1306">
        <f t="shared" si="140"/>
        <v>1302.3900000000001</v>
      </c>
      <c r="J1306">
        <f t="shared" si="141"/>
        <v>1302</v>
      </c>
      <c r="K1306">
        <f t="shared" si="144"/>
        <v>3</v>
      </c>
      <c r="L1306" s="9">
        <f t="shared" si="142"/>
        <v>0.99770114942528731</v>
      </c>
      <c r="M1306" s="8">
        <f t="shared" si="145"/>
        <v>2.988505747126835E-4</v>
      </c>
    </row>
    <row r="1307" spans="6:13" x14ac:dyDescent="0.25">
      <c r="F1307">
        <f t="shared" si="143"/>
        <v>1</v>
      </c>
      <c r="G1307">
        <f t="shared" si="146"/>
        <v>1306</v>
      </c>
      <c r="H1307">
        <f t="shared" si="140"/>
        <v>1303.3879999999999</v>
      </c>
      <c r="J1307">
        <f t="shared" si="141"/>
        <v>1303</v>
      </c>
      <c r="K1307">
        <f t="shared" si="144"/>
        <v>3</v>
      </c>
      <c r="L1307" s="9">
        <f t="shared" si="142"/>
        <v>0.99770290964777952</v>
      </c>
      <c r="M1307" s="8">
        <f t="shared" si="145"/>
        <v>2.9709035222047486E-4</v>
      </c>
    </row>
    <row r="1308" spans="6:13" x14ac:dyDescent="0.25">
      <c r="F1308">
        <f t="shared" si="143"/>
        <v>1</v>
      </c>
      <c r="G1308">
        <f t="shared" si="146"/>
        <v>1307</v>
      </c>
      <c r="H1308">
        <f t="shared" si="140"/>
        <v>1304.386</v>
      </c>
      <c r="J1308">
        <f t="shared" si="141"/>
        <v>1304</v>
      </c>
      <c r="K1308">
        <f t="shared" si="144"/>
        <v>3</v>
      </c>
      <c r="L1308" s="9">
        <f t="shared" si="142"/>
        <v>0.99770466717674067</v>
      </c>
      <c r="M1308" s="8">
        <f t="shared" si="145"/>
        <v>2.9533282325933108E-4</v>
      </c>
    </row>
    <row r="1309" spans="6:13" x14ac:dyDescent="0.25">
      <c r="F1309">
        <f t="shared" si="143"/>
        <v>1</v>
      </c>
      <c r="G1309">
        <f t="shared" si="146"/>
        <v>1308</v>
      </c>
      <c r="H1309">
        <f t="shared" si="140"/>
        <v>1305.384</v>
      </c>
      <c r="J1309">
        <f t="shared" si="141"/>
        <v>1305</v>
      </c>
      <c r="K1309">
        <f t="shared" si="144"/>
        <v>3</v>
      </c>
      <c r="L1309" s="9">
        <f t="shared" si="142"/>
        <v>0.99770642201834858</v>
      </c>
      <c r="M1309" s="8">
        <f t="shared" si="145"/>
        <v>2.9357798165141613E-4</v>
      </c>
    </row>
    <row r="1310" spans="6:13" x14ac:dyDescent="0.25">
      <c r="F1310">
        <f t="shared" si="143"/>
        <v>1</v>
      </c>
      <c r="G1310">
        <f t="shared" si="146"/>
        <v>1309</v>
      </c>
      <c r="H1310">
        <f t="shared" si="140"/>
        <v>1306.3820000000001</v>
      </c>
      <c r="J1310">
        <f t="shared" si="141"/>
        <v>1306</v>
      </c>
      <c r="K1310">
        <f t="shared" si="144"/>
        <v>3</v>
      </c>
      <c r="L1310" s="9">
        <f t="shared" si="142"/>
        <v>0.99770817417876245</v>
      </c>
      <c r="M1310" s="8">
        <f t="shared" si="145"/>
        <v>2.9182582123754575E-4</v>
      </c>
    </row>
    <row r="1311" spans="6:13" x14ac:dyDescent="0.25">
      <c r="F1311">
        <f t="shared" si="143"/>
        <v>1</v>
      </c>
      <c r="G1311">
        <f t="shared" si="146"/>
        <v>1310</v>
      </c>
      <c r="H1311">
        <f t="shared" si="140"/>
        <v>1307.3800000000001</v>
      </c>
      <c r="J1311">
        <f t="shared" si="141"/>
        <v>1307</v>
      </c>
      <c r="K1311">
        <f t="shared" si="144"/>
        <v>3</v>
      </c>
      <c r="L1311" s="9">
        <f t="shared" si="142"/>
        <v>0.99770992366412214</v>
      </c>
      <c r="M1311" s="8">
        <f t="shared" si="145"/>
        <v>2.9007633587785353E-4</v>
      </c>
    </row>
    <row r="1312" spans="6:13" x14ac:dyDescent="0.25">
      <c r="F1312">
        <f t="shared" si="143"/>
        <v>1</v>
      </c>
      <c r="G1312">
        <f t="shared" si="146"/>
        <v>1311</v>
      </c>
      <c r="H1312">
        <f t="shared" si="140"/>
        <v>1308.3779999999999</v>
      </c>
      <c r="J1312">
        <f t="shared" si="141"/>
        <v>1308</v>
      </c>
      <c r="K1312">
        <f t="shared" si="144"/>
        <v>3</v>
      </c>
      <c r="L1312" s="9">
        <f t="shared" si="142"/>
        <v>0.99771167048054921</v>
      </c>
      <c r="M1312" s="8">
        <f t="shared" si="145"/>
        <v>2.8832951945079177E-4</v>
      </c>
    </row>
    <row r="1313" spans="6:13" x14ac:dyDescent="0.25">
      <c r="F1313">
        <f t="shared" si="143"/>
        <v>1</v>
      </c>
      <c r="G1313">
        <f t="shared" si="146"/>
        <v>1312</v>
      </c>
      <c r="H1313">
        <f t="shared" si="140"/>
        <v>1309.376</v>
      </c>
      <c r="J1313">
        <f t="shared" si="141"/>
        <v>1309</v>
      </c>
      <c r="K1313">
        <f t="shared" si="144"/>
        <v>3</v>
      </c>
      <c r="L1313" s="9">
        <f t="shared" si="142"/>
        <v>0.99771341463414631</v>
      </c>
      <c r="M1313" s="8">
        <f t="shared" si="145"/>
        <v>2.8658536585368655E-4</v>
      </c>
    </row>
    <row r="1314" spans="6:13" x14ac:dyDescent="0.25">
      <c r="F1314">
        <f t="shared" si="143"/>
        <v>1</v>
      </c>
      <c r="G1314">
        <f t="shared" si="146"/>
        <v>1313</v>
      </c>
      <c r="H1314">
        <f t="shared" si="140"/>
        <v>1310.374</v>
      </c>
      <c r="J1314">
        <f t="shared" si="141"/>
        <v>1310</v>
      </c>
      <c r="K1314">
        <f t="shared" si="144"/>
        <v>3</v>
      </c>
      <c r="L1314" s="9">
        <f t="shared" si="142"/>
        <v>0.9977151561309977</v>
      </c>
      <c r="M1314" s="8">
        <f t="shared" si="145"/>
        <v>2.8484386900229364E-4</v>
      </c>
    </row>
    <row r="1315" spans="6:13" x14ac:dyDescent="0.25">
      <c r="F1315">
        <f t="shared" si="143"/>
        <v>1</v>
      </c>
      <c r="G1315">
        <f t="shared" si="146"/>
        <v>1314</v>
      </c>
      <c r="H1315">
        <f t="shared" si="140"/>
        <v>1311.3720000000001</v>
      </c>
      <c r="J1315">
        <f t="shared" si="141"/>
        <v>1311</v>
      </c>
      <c r="K1315">
        <f t="shared" si="144"/>
        <v>3</v>
      </c>
      <c r="L1315" s="9">
        <f t="shared" si="142"/>
        <v>0.99771689497716898</v>
      </c>
      <c r="M1315" s="8">
        <f t="shared" si="145"/>
        <v>2.8310502283102057E-4</v>
      </c>
    </row>
    <row r="1316" spans="6:13" x14ac:dyDescent="0.25">
      <c r="F1316">
        <f t="shared" si="143"/>
        <v>1</v>
      </c>
      <c r="G1316">
        <f t="shared" si="146"/>
        <v>1315</v>
      </c>
      <c r="H1316">
        <f t="shared" si="140"/>
        <v>1312.37</v>
      </c>
      <c r="J1316">
        <f t="shared" si="141"/>
        <v>1312</v>
      </c>
      <c r="K1316">
        <f t="shared" si="144"/>
        <v>3</v>
      </c>
      <c r="L1316" s="9">
        <f t="shared" si="142"/>
        <v>0.99771863117870718</v>
      </c>
      <c r="M1316" s="8">
        <f t="shared" si="145"/>
        <v>2.813688212928156E-4</v>
      </c>
    </row>
    <row r="1317" spans="6:13" x14ac:dyDescent="0.25">
      <c r="F1317">
        <f t="shared" si="143"/>
        <v>1</v>
      </c>
      <c r="G1317">
        <f t="shared" si="146"/>
        <v>1316</v>
      </c>
      <c r="H1317">
        <f t="shared" si="140"/>
        <v>1313.3679999999999</v>
      </c>
      <c r="J1317">
        <f t="shared" si="141"/>
        <v>1313</v>
      </c>
      <c r="K1317">
        <f t="shared" si="144"/>
        <v>3</v>
      </c>
      <c r="L1317" s="9">
        <f t="shared" si="142"/>
        <v>0.99772036474164139</v>
      </c>
      <c r="M1317" s="8">
        <f t="shared" si="145"/>
        <v>2.7963525835861258E-4</v>
      </c>
    </row>
    <row r="1318" spans="6:13" x14ac:dyDescent="0.25">
      <c r="F1318">
        <f t="shared" si="143"/>
        <v>1</v>
      </c>
      <c r="G1318">
        <f t="shared" si="146"/>
        <v>1317</v>
      </c>
      <c r="H1318">
        <f t="shared" si="140"/>
        <v>1314.366</v>
      </c>
      <c r="J1318">
        <f t="shared" si="141"/>
        <v>1314</v>
      </c>
      <c r="K1318">
        <f t="shared" si="144"/>
        <v>3</v>
      </c>
      <c r="L1318" s="9">
        <f t="shared" si="142"/>
        <v>0.99772209567198178</v>
      </c>
      <c r="M1318" s="8">
        <f t="shared" si="145"/>
        <v>2.7790432801821918E-4</v>
      </c>
    </row>
    <row r="1319" spans="6:13" x14ac:dyDescent="0.25">
      <c r="F1319">
        <f t="shared" si="143"/>
        <v>1</v>
      </c>
      <c r="G1319">
        <f t="shared" si="146"/>
        <v>1318</v>
      </c>
      <c r="H1319">
        <f t="shared" si="140"/>
        <v>1315.364</v>
      </c>
      <c r="J1319">
        <f t="shared" si="141"/>
        <v>1315</v>
      </c>
      <c r="K1319">
        <f t="shared" si="144"/>
        <v>3</v>
      </c>
      <c r="L1319" s="9">
        <f t="shared" si="142"/>
        <v>0.99772382397572079</v>
      </c>
      <c r="M1319" s="8">
        <f t="shared" si="145"/>
        <v>2.7617602427920662E-4</v>
      </c>
    </row>
    <row r="1320" spans="6:13" x14ac:dyDescent="0.25">
      <c r="F1320">
        <f t="shared" si="143"/>
        <v>1</v>
      </c>
      <c r="G1320">
        <f t="shared" si="146"/>
        <v>1319</v>
      </c>
      <c r="H1320">
        <f t="shared" si="140"/>
        <v>1316.3620000000001</v>
      </c>
      <c r="J1320">
        <f t="shared" si="141"/>
        <v>1316</v>
      </c>
      <c r="K1320">
        <f t="shared" si="144"/>
        <v>3</v>
      </c>
      <c r="L1320" s="9">
        <f t="shared" si="142"/>
        <v>0.99772554965883242</v>
      </c>
      <c r="M1320" s="8">
        <f t="shared" si="145"/>
        <v>2.7445034116757583E-4</v>
      </c>
    </row>
    <row r="1321" spans="6:13" x14ac:dyDescent="0.25">
      <c r="F1321">
        <f t="shared" si="143"/>
        <v>1</v>
      </c>
      <c r="G1321">
        <f t="shared" si="146"/>
        <v>1320</v>
      </c>
      <c r="H1321">
        <f t="shared" si="140"/>
        <v>1317.36</v>
      </c>
      <c r="J1321">
        <f t="shared" si="141"/>
        <v>1317</v>
      </c>
      <c r="K1321">
        <f t="shared" si="144"/>
        <v>3</v>
      </c>
      <c r="L1321" s="9">
        <f t="shared" si="142"/>
        <v>0.99772727272727268</v>
      </c>
      <c r="M1321" s="8">
        <f t="shared" si="145"/>
        <v>2.7272727272731334E-4</v>
      </c>
    </row>
    <row r="1322" spans="6:13" x14ac:dyDescent="0.25">
      <c r="F1322">
        <f t="shared" si="143"/>
        <v>1</v>
      </c>
      <c r="G1322">
        <f t="shared" si="146"/>
        <v>1321</v>
      </c>
      <c r="H1322">
        <f t="shared" si="140"/>
        <v>1318.3579999999999</v>
      </c>
      <c r="J1322">
        <f t="shared" si="141"/>
        <v>1318</v>
      </c>
      <c r="K1322">
        <f t="shared" si="144"/>
        <v>3</v>
      </c>
      <c r="L1322" s="9">
        <f t="shared" si="142"/>
        <v>0.99772899318697961</v>
      </c>
      <c r="M1322" s="8">
        <f t="shared" si="145"/>
        <v>2.7100681302039131E-4</v>
      </c>
    </row>
    <row r="1323" spans="6:13" x14ac:dyDescent="0.25">
      <c r="F1323">
        <f t="shared" si="143"/>
        <v>1</v>
      </c>
      <c r="G1323">
        <f t="shared" si="146"/>
        <v>1322</v>
      </c>
      <c r="H1323">
        <f t="shared" si="140"/>
        <v>1319.356</v>
      </c>
      <c r="J1323">
        <f t="shared" si="141"/>
        <v>1319</v>
      </c>
      <c r="K1323">
        <f t="shared" si="144"/>
        <v>3</v>
      </c>
      <c r="L1323" s="9">
        <f t="shared" si="142"/>
        <v>0.9977307110438729</v>
      </c>
      <c r="M1323" s="8">
        <f t="shared" si="145"/>
        <v>2.6928895612710058E-4</v>
      </c>
    </row>
    <row r="1324" spans="6:13" x14ac:dyDescent="0.25">
      <c r="F1324">
        <f t="shared" si="143"/>
        <v>1</v>
      </c>
      <c r="G1324">
        <f t="shared" si="146"/>
        <v>1323</v>
      </c>
      <c r="H1324">
        <f t="shared" si="140"/>
        <v>1320.354</v>
      </c>
      <c r="J1324">
        <f t="shared" si="141"/>
        <v>1320</v>
      </c>
      <c r="K1324">
        <f t="shared" si="144"/>
        <v>3</v>
      </c>
      <c r="L1324" s="9">
        <f t="shared" si="142"/>
        <v>0.99773242630385484</v>
      </c>
      <c r="M1324" s="8">
        <f t="shared" si="145"/>
        <v>2.6757369614516247E-4</v>
      </c>
    </row>
    <row r="1325" spans="6:13" x14ac:dyDescent="0.25">
      <c r="F1325">
        <f t="shared" si="143"/>
        <v>1</v>
      </c>
      <c r="G1325">
        <f t="shared" si="146"/>
        <v>1324</v>
      </c>
      <c r="H1325">
        <f t="shared" si="140"/>
        <v>1321.3520000000001</v>
      </c>
      <c r="J1325">
        <f t="shared" si="141"/>
        <v>1321</v>
      </c>
      <c r="K1325">
        <f t="shared" si="144"/>
        <v>3</v>
      </c>
      <c r="L1325" s="9">
        <f t="shared" si="142"/>
        <v>0.99773413897280971</v>
      </c>
      <c r="M1325" s="8">
        <f t="shared" si="145"/>
        <v>2.6586102719028393E-4</v>
      </c>
    </row>
    <row r="1326" spans="6:13" x14ac:dyDescent="0.25">
      <c r="F1326">
        <f t="shared" si="143"/>
        <v>1</v>
      </c>
      <c r="G1326">
        <f t="shared" si="146"/>
        <v>1325</v>
      </c>
      <c r="H1326">
        <f t="shared" si="140"/>
        <v>1322.35</v>
      </c>
      <c r="J1326">
        <f t="shared" si="141"/>
        <v>1322</v>
      </c>
      <c r="K1326">
        <f t="shared" si="144"/>
        <v>3</v>
      </c>
      <c r="L1326" s="9">
        <f t="shared" si="142"/>
        <v>0.99773584905660373</v>
      </c>
      <c r="M1326" s="8">
        <f t="shared" si="145"/>
        <v>2.6415094339626854E-4</v>
      </c>
    </row>
    <row r="1327" spans="6:13" x14ac:dyDescent="0.25">
      <c r="F1327">
        <f t="shared" si="143"/>
        <v>1</v>
      </c>
      <c r="G1327">
        <f t="shared" si="146"/>
        <v>1326</v>
      </c>
      <c r="H1327">
        <f t="shared" si="140"/>
        <v>1323.348</v>
      </c>
      <c r="J1327">
        <f t="shared" si="141"/>
        <v>1323</v>
      </c>
      <c r="K1327">
        <f t="shared" si="144"/>
        <v>3</v>
      </c>
      <c r="L1327" s="9">
        <f t="shared" si="142"/>
        <v>0.99773755656108598</v>
      </c>
      <c r="M1327" s="8">
        <f t="shared" si="145"/>
        <v>2.6244343891401734E-4</v>
      </c>
    </row>
    <row r="1328" spans="6:13" x14ac:dyDescent="0.25">
      <c r="F1328">
        <f t="shared" si="143"/>
        <v>1</v>
      </c>
      <c r="G1328">
        <f t="shared" si="146"/>
        <v>1327</v>
      </c>
      <c r="H1328">
        <f t="shared" si="140"/>
        <v>1324.346</v>
      </c>
      <c r="J1328">
        <f t="shared" si="141"/>
        <v>1324</v>
      </c>
      <c r="K1328">
        <f t="shared" si="144"/>
        <v>3</v>
      </c>
      <c r="L1328" s="9">
        <f t="shared" si="142"/>
        <v>0.99773926149208747</v>
      </c>
      <c r="M1328" s="8">
        <f t="shared" si="145"/>
        <v>2.6073850791252795E-4</v>
      </c>
    </row>
    <row r="1329" spans="6:13" x14ac:dyDescent="0.25">
      <c r="F1329">
        <f t="shared" si="143"/>
        <v>1</v>
      </c>
      <c r="G1329">
        <f t="shared" si="146"/>
        <v>1328</v>
      </c>
      <c r="H1329">
        <f t="shared" si="140"/>
        <v>1325.3440000000001</v>
      </c>
      <c r="J1329">
        <f t="shared" si="141"/>
        <v>1325</v>
      </c>
      <c r="K1329">
        <f t="shared" si="144"/>
        <v>3</v>
      </c>
      <c r="L1329" s="9">
        <f t="shared" si="142"/>
        <v>0.99774096385542166</v>
      </c>
      <c r="M1329" s="8">
        <f t="shared" si="145"/>
        <v>2.5903614457833957E-4</v>
      </c>
    </row>
    <row r="1330" spans="6:13" x14ac:dyDescent="0.25">
      <c r="F1330">
        <f t="shared" si="143"/>
        <v>1</v>
      </c>
      <c r="G1330">
        <f t="shared" si="146"/>
        <v>1329</v>
      </c>
      <c r="H1330">
        <f t="shared" si="140"/>
        <v>1326.3420000000001</v>
      </c>
      <c r="J1330">
        <f t="shared" si="141"/>
        <v>1326</v>
      </c>
      <c r="K1330">
        <f t="shared" si="144"/>
        <v>3</v>
      </c>
      <c r="L1330" s="9">
        <f t="shared" si="142"/>
        <v>0.99774266365688491</v>
      </c>
      <c r="M1330" s="8">
        <f t="shared" si="145"/>
        <v>2.5733634311508879E-4</v>
      </c>
    </row>
    <row r="1331" spans="6:13" x14ac:dyDescent="0.25">
      <c r="F1331">
        <f t="shared" si="143"/>
        <v>1</v>
      </c>
      <c r="G1331">
        <f t="shared" si="146"/>
        <v>1330</v>
      </c>
      <c r="H1331">
        <f t="shared" si="140"/>
        <v>1327.34</v>
      </c>
      <c r="J1331">
        <f t="shared" si="141"/>
        <v>1327</v>
      </c>
      <c r="K1331">
        <f t="shared" si="144"/>
        <v>3</v>
      </c>
      <c r="L1331" s="9">
        <f t="shared" si="142"/>
        <v>0.9977443609022556</v>
      </c>
      <c r="M1331" s="8">
        <f t="shared" si="145"/>
        <v>2.5563909774439786E-4</v>
      </c>
    </row>
    <row r="1332" spans="6:13" x14ac:dyDescent="0.25">
      <c r="F1332">
        <f t="shared" si="143"/>
        <v>1</v>
      </c>
      <c r="G1332">
        <f t="shared" si="146"/>
        <v>1331</v>
      </c>
      <c r="H1332">
        <f t="shared" si="140"/>
        <v>1328.338</v>
      </c>
      <c r="J1332">
        <f t="shared" si="141"/>
        <v>1328</v>
      </c>
      <c r="K1332">
        <f t="shared" si="144"/>
        <v>3</v>
      </c>
      <c r="L1332" s="9">
        <f t="shared" si="142"/>
        <v>0.99774605559729523</v>
      </c>
      <c r="M1332" s="8">
        <f t="shared" si="145"/>
        <v>2.5394440270476437E-4</v>
      </c>
    </row>
    <row r="1333" spans="6:13" x14ac:dyDescent="0.25">
      <c r="F1333">
        <f t="shared" si="143"/>
        <v>1</v>
      </c>
      <c r="G1333">
        <f t="shared" si="146"/>
        <v>1332</v>
      </c>
      <c r="H1333">
        <f t="shared" si="140"/>
        <v>1329.336</v>
      </c>
      <c r="J1333">
        <f t="shared" si="141"/>
        <v>1329</v>
      </c>
      <c r="K1333">
        <f t="shared" si="144"/>
        <v>3</v>
      </c>
      <c r="L1333" s="9">
        <f t="shared" si="142"/>
        <v>0.99774774774774777</v>
      </c>
      <c r="M1333" s="8">
        <f t="shared" si="145"/>
        <v>2.5225225225222747E-4</v>
      </c>
    </row>
    <row r="1334" spans="6:13" x14ac:dyDescent="0.25">
      <c r="F1334">
        <f t="shared" si="143"/>
        <v>1</v>
      </c>
      <c r="G1334">
        <f t="shared" si="146"/>
        <v>1333</v>
      </c>
      <c r="H1334">
        <f t="shared" ref="H1334:H1397" si="147">D$2*G1334</f>
        <v>1330.3340000000001</v>
      </c>
      <c r="J1334">
        <f t="shared" si="141"/>
        <v>1330</v>
      </c>
      <c r="K1334">
        <f t="shared" si="144"/>
        <v>3</v>
      </c>
      <c r="L1334" s="9">
        <f t="shared" si="142"/>
        <v>0.99774943735933985</v>
      </c>
      <c r="M1334" s="8">
        <f t="shared" si="145"/>
        <v>2.5056264066014577E-4</v>
      </c>
    </row>
    <row r="1335" spans="6:13" x14ac:dyDescent="0.25">
      <c r="F1335">
        <f t="shared" si="143"/>
        <v>1</v>
      </c>
      <c r="G1335">
        <f t="shared" si="146"/>
        <v>1334</v>
      </c>
      <c r="H1335">
        <f t="shared" si="147"/>
        <v>1331.3320000000001</v>
      </c>
      <c r="J1335">
        <f t="shared" si="141"/>
        <v>1331</v>
      </c>
      <c r="K1335">
        <f t="shared" si="144"/>
        <v>3</v>
      </c>
      <c r="L1335" s="9">
        <f t="shared" si="142"/>
        <v>0.99775112443778113</v>
      </c>
      <c r="M1335" s="8">
        <f t="shared" si="145"/>
        <v>2.4887556221886431E-4</v>
      </c>
    </row>
    <row r="1336" spans="6:13" x14ac:dyDescent="0.25">
      <c r="F1336">
        <f t="shared" si="143"/>
        <v>1</v>
      </c>
      <c r="G1336">
        <f t="shared" si="146"/>
        <v>1335</v>
      </c>
      <c r="H1336">
        <f t="shared" si="147"/>
        <v>1332.33</v>
      </c>
      <c r="J1336">
        <f t="shared" si="141"/>
        <v>1332</v>
      </c>
      <c r="K1336">
        <f t="shared" si="144"/>
        <v>3</v>
      </c>
      <c r="L1336" s="9">
        <f t="shared" si="142"/>
        <v>0.99775280898876406</v>
      </c>
      <c r="M1336" s="8">
        <f t="shared" si="145"/>
        <v>2.4719101123593656E-4</v>
      </c>
    </row>
    <row r="1337" spans="6:13" x14ac:dyDescent="0.25">
      <c r="F1337">
        <f t="shared" si="143"/>
        <v>1</v>
      </c>
      <c r="G1337">
        <f t="shared" si="146"/>
        <v>1336</v>
      </c>
      <c r="H1337">
        <f t="shared" si="147"/>
        <v>1333.328</v>
      </c>
      <c r="J1337">
        <f t="shared" si="141"/>
        <v>1333</v>
      </c>
      <c r="K1337">
        <f t="shared" si="144"/>
        <v>3</v>
      </c>
      <c r="L1337" s="9">
        <f t="shared" si="142"/>
        <v>0.9977544910179641</v>
      </c>
      <c r="M1337" s="8">
        <f t="shared" si="145"/>
        <v>2.4550898203590243E-4</v>
      </c>
    </row>
    <row r="1338" spans="6:13" x14ac:dyDescent="0.25">
      <c r="F1338">
        <f t="shared" si="143"/>
        <v>1</v>
      </c>
      <c r="G1338">
        <f t="shared" si="146"/>
        <v>1337</v>
      </c>
      <c r="H1338">
        <f t="shared" si="147"/>
        <v>1334.326</v>
      </c>
      <c r="J1338">
        <f t="shared" si="141"/>
        <v>1334</v>
      </c>
      <c r="K1338">
        <f t="shared" si="144"/>
        <v>3</v>
      </c>
      <c r="L1338" s="9">
        <f t="shared" si="142"/>
        <v>0.9977561705310396</v>
      </c>
      <c r="M1338" s="8">
        <f t="shared" si="145"/>
        <v>2.4382946896039925E-4</v>
      </c>
    </row>
    <row r="1339" spans="6:13" x14ac:dyDescent="0.25">
      <c r="F1339">
        <f t="shared" si="143"/>
        <v>1</v>
      </c>
      <c r="G1339">
        <f t="shared" si="146"/>
        <v>1338</v>
      </c>
      <c r="H1339">
        <f t="shared" si="147"/>
        <v>1335.3240000000001</v>
      </c>
      <c r="J1339">
        <f t="shared" si="141"/>
        <v>1335</v>
      </c>
      <c r="K1339">
        <f t="shared" si="144"/>
        <v>3</v>
      </c>
      <c r="L1339" s="9">
        <f t="shared" si="142"/>
        <v>0.99775784753363228</v>
      </c>
      <c r="M1339" s="8">
        <f t="shared" si="145"/>
        <v>2.421524663677177E-4</v>
      </c>
    </row>
    <row r="1340" spans="6:13" x14ac:dyDescent="0.25">
      <c r="F1340">
        <f t="shared" si="143"/>
        <v>1</v>
      </c>
      <c r="G1340">
        <f t="shared" si="146"/>
        <v>1339</v>
      </c>
      <c r="H1340">
        <f t="shared" si="147"/>
        <v>1336.3219999999999</v>
      </c>
      <c r="J1340">
        <f t="shared" si="141"/>
        <v>1336</v>
      </c>
      <c r="K1340">
        <f t="shared" si="144"/>
        <v>3</v>
      </c>
      <c r="L1340" s="9">
        <f t="shared" si="142"/>
        <v>0.99775952203136664</v>
      </c>
      <c r="M1340" s="8">
        <f t="shared" si="145"/>
        <v>2.4047796863335691E-4</v>
      </c>
    </row>
    <row r="1341" spans="6:13" x14ac:dyDescent="0.25">
      <c r="F1341">
        <f t="shared" si="143"/>
        <v>1</v>
      </c>
      <c r="G1341">
        <f t="shared" si="146"/>
        <v>1340</v>
      </c>
      <c r="H1341">
        <f t="shared" si="147"/>
        <v>1337.32</v>
      </c>
      <c r="J1341">
        <f t="shared" si="141"/>
        <v>1337</v>
      </c>
      <c r="K1341">
        <f t="shared" si="144"/>
        <v>3</v>
      </c>
      <c r="L1341" s="9">
        <f t="shared" si="142"/>
        <v>0.99776119402985075</v>
      </c>
      <c r="M1341" s="8">
        <f t="shared" si="145"/>
        <v>2.3880597014924732E-4</v>
      </c>
    </row>
    <row r="1342" spans="6:13" x14ac:dyDescent="0.25">
      <c r="F1342">
        <f t="shared" si="143"/>
        <v>1</v>
      </c>
      <c r="G1342">
        <f t="shared" si="146"/>
        <v>1341</v>
      </c>
      <c r="H1342">
        <f t="shared" si="147"/>
        <v>1338.318</v>
      </c>
      <c r="J1342">
        <f t="shared" si="141"/>
        <v>1338</v>
      </c>
      <c r="K1342">
        <f t="shared" si="144"/>
        <v>3</v>
      </c>
      <c r="L1342" s="9">
        <f t="shared" si="142"/>
        <v>0.99776286353467558</v>
      </c>
      <c r="M1342" s="8">
        <f t="shared" si="145"/>
        <v>2.3713646532441679E-4</v>
      </c>
    </row>
    <row r="1343" spans="6:13" x14ac:dyDescent="0.25">
      <c r="F1343">
        <f t="shared" si="143"/>
        <v>1</v>
      </c>
      <c r="G1343">
        <f t="shared" si="146"/>
        <v>1342</v>
      </c>
      <c r="H1343">
        <f t="shared" si="147"/>
        <v>1339.316</v>
      </c>
      <c r="J1343">
        <f t="shared" si="141"/>
        <v>1339</v>
      </c>
      <c r="K1343">
        <f t="shared" si="144"/>
        <v>3</v>
      </c>
      <c r="L1343" s="9">
        <f t="shared" si="142"/>
        <v>0.99776453055141578</v>
      </c>
      <c r="M1343" s="8">
        <f t="shared" si="145"/>
        <v>2.3546944858421348E-4</v>
      </c>
    </row>
    <row r="1344" spans="6:13" x14ac:dyDescent="0.25">
      <c r="F1344">
        <f t="shared" si="143"/>
        <v>1</v>
      </c>
      <c r="G1344">
        <f t="shared" si="146"/>
        <v>1343</v>
      </c>
      <c r="H1344">
        <f t="shared" si="147"/>
        <v>1340.3140000000001</v>
      </c>
      <c r="J1344">
        <f t="shared" si="141"/>
        <v>1340</v>
      </c>
      <c r="K1344">
        <f t="shared" si="144"/>
        <v>3</v>
      </c>
      <c r="L1344" s="9">
        <f t="shared" si="142"/>
        <v>0.99776619508562914</v>
      </c>
      <c r="M1344" s="8">
        <f t="shared" si="145"/>
        <v>2.3380491437086093E-4</v>
      </c>
    </row>
    <row r="1345" spans="6:13" x14ac:dyDescent="0.25">
      <c r="F1345">
        <f t="shared" si="143"/>
        <v>1</v>
      </c>
      <c r="G1345">
        <f t="shared" si="146"/>
        <v>1344</v>
      </c>
      <c r="H1345">
        <f t="shared" si="147"/>
        <v>1341.3119999999999</v>
      </c>
      <c r="J1345">
        <f t="shared" si="141"/>
        <v>1341</v>
      </c>
      <c r="K1345">
        <f t="shared" si="144"/>
        <v>3</v>
      </c>
      <c r="L1345" s="9">
        <f t="shared" si="142"/>
        <v>0.9977678571428571</v>
      </c>
      <c r="M1345" s="8">
        <f t="shared" si="145"/>
        <v>2.3214285714290295E-4</v>
      </c>
    </row>
    <row r="1346" spans="6:13" x14ac:dyDescent="0.25">
      <c r="F1346">
        <f t="shared" si="143"/>
        <v>1</v>
      </c>
      <c r="G1346">
        <f t="shared" si="146"/>
        <v>1345</v>
      </c>
      <c r="H1346">
        <f t="shared" si="147"/>
        <v>1342.31</v>
      </c>
      <c r="J1346">
        <f t="shared" ref="J1346:J1409" si="148">ROUND(H1346:H2845,0)</f>
        <v>1342</v>
      </c>
      <c r="K1346">
        <f t="shared" si="144"/>
        <v>3</v>
      </c>
      <c r="L1346" s="9">
        <f t="shared" ref="L1346:L1409" si="149">J1346/G1346</f>
        <v>0.99776951672862457</v>
      </c>
      <c r="M1346" s="8">
        <f t="shared" si="145"/>
        <v>2.3048327137542568E-4</v>
      </c>
    </row>
    <row r="1347" spans="6:13" x14ac:dyDescent="0.25">
      <c r="F1347">
        <f t="shared" ref="F1347:F1410" si="150">IF(M1347&lt;0.0005,1,0)</f>
        <v>1</v>
      </c>
      <c r="G1347">
        <f t="shared" si="146"/>
        <v>1346</v>
      </c>
      <c r="H1347">
        <f t="shared" si="147"/>
        <v>1343.308</v>
      </c>
      <c r="J1347">
        <f t="shared" si="148"/>
        <v>1343</v>
      </c>
      <c r="K1347">
        <f t="shared" ref="K1347:K1410" si="151">G1347-J1347</f>
        <v>3</v>
      </c>
      <c r="L1347" s="9">
        <f t="shared" si="149"/>
        <v>0.99777117384843983</v>
      </c>
      <c r="M1347" s="8">
        <f t="shared" ref="M1347:M1410" si="152">ABS($D$2-L1347)</f>
        <v>2.2882615156016861E-4</v>
      </c>
    </row>
    <row r="1348" spans="6:13" x14ac:dyDescent="0.25">
      <c r="F1348">
        <f t="shared" si="150"/>
        <v>1</v>
      </c>
      <c r="G1348">
        <f t="shared" ref="G1348:G1411" si="153">1+G1347</f>
        <v>1347</v>
      </c>
      <c r="H1348">
        <f t="shared" si="147"/>
        <v>1344.306</v>
      </c>
      <c r="J1348">
        <f t="shared" si="148"/>
        <v>1344</v>
      </c>
      <c r="K1348">
        <f t="shared" si="151"/>
        <v>3</v>
      </c>
      <c r="L1348" s="9">
        <f t="shared" si="149"/>
        <v>0.99777282850779514</v>
      </c>
      <c r="M1348" s="8">
        <f t="shared" si="152"/>
        <v>2.2717149220485844E-4</v>
      </c>
    </row>
    <row r="1349" spans="6:13" x14ac:dyDescent="0.25">
      <c r="F1349">
        <f t="shared" si="150"/>
        <v>1</v>
      </c>
      <c r="G1349">
        <f t="shared" si="153"/>
        <v>1348</v>
      </c>
      <c r="H1349">
        <f t="shared" si="147"/>
        <v>1345.3040000000001</v>
      </c>
      <c r="J1349">
        <f t="shared" si="148"/>
        <v>1345</v>
      </c>
      <c r="K1349">
        <f t="shared" si="151"/>
        <v>3</v>
      </c>
      <c r="L1349" s="9">
        <f t="shared" si="149"/>
        <v>0.99777448071216612</v>
      </c>
      <c r="M1349" s="8">
        <f t="shared" si="152"/>
        <v>2.255192878338752E-4</v>
      </c>
    </row>
    <row r="1350" spans="6:13" x14ac:dyDescent="0.25">
      <c r="F1350">
        <f t="shared" si="150"/>
        <v>1</v>
      </c>
      <c r="G1350">
        <f t="shared" si="153"/>
        <v>1349</v>
      </c>
      <c r="H1350">
        <f t="shared" si="147"/>
        <v>1346.3019999999999</v>
      </c>
      <c r="J1350">
        <f t="shared" si="148"/>
        <v>1346</v>
      </c>
      <c r="K1350">
        <f t="shared" si="151"/>
        <v>3</v>
      </c>
      <c r="L1350" s="9">
        <f t="shared" si="149"/>
        <v>0.99777613046701263</v>
      </c>
      <c r="M1350" s="8">
        <f t="shared" si="152"/>
        <v>2.2386953298736412E-4</v>
      </c>
    </row>
    <row r="1351" spans="6:13" x14ac:dyDescent="0.25">
      <c r="F1351">
        <f t="shared" si="150"/>
        <v>1</v>
      </c>
      <c r="G1351">
        <f t="shared" si="153"/>
        <v>1350</v>
      </c>
      <c r="H1351">
        <f t="shared" si="147"/>
        <v>1347.3</v>
      </c>
      <c r="J1351">
        <f t="shared" si="148"/>
        <v>1347</v>
      </c>
      <c r="K1351">
        <f t="shared" si="151"/>
        <v>3</v>
      </c>
      <c r="L1351" s="9">
        <f t="shared" si="149"/>
        <v>0.99777777777777776</v>
      </c>
      <c r="M1351" s="8">
        <f t="shared" si="152"/>
        <v>2.2222222222223476E-4</v>
      </c>
    </row>
    <row r="1352" spans="6:13" x14ac:dyDescent="0.25">
      <c r="F1352">
        <f t="shared" si="150"/>
        <v>1</v>
      </c>
      <c r="G1352">
        <f t="shared" si="153"/>
        <v>1351</v>
      </c>
      <c r="H1352">
        <f t="shared" si="147"/>
        <v>1348.298</v>
      </c>
      <c r="J1352">
        <f t="shared" si="148"/>
        <v>1348</v>
      </c>
      <c r="K1352">
        <f t="shared" si="151"/>
        <v>3</v>
      </c>
      <c r="L1352" s="9">
        <f t="shared" si="149"/>
        <v>0.99777942264988895</v>
      </c>
      <c r="M1352" s="8">
        <f t="shared" si="152"/>
        <v>2.2057735011105084E-4</v>
      </c>
    </row>
    <row r="1353" spans="6:13" x14ac:dyDescent="0.25">
      <c r="F1353">
        <f t="shared" si="150"/>
        <v>1</v>
      </c>
      <c r="G1353">
        <f t="shared" si="153"/>
        <v>1352</v>
      </c>
      <c r="H1353">
        <f t="shared" si="147"/>
        <v>1349.296</v>
      </c>
      <c r="J1353">
        <f t="shared" si="148"/>
        <v>1349</v>
      </c>
      <c r="K1353">
        <f t="shared" si="151"/>
        <v>3</v>
      </c>
      <c r="L1353" s="9">
        <f t="shared" si="149"/>
        <v>0.99778106508875741</v>
      </c>
      <c r="M1353" s="8">
        <f t="shared" si="152"/>
        <v>2.1893491124258535E-4</v>
      </c>
    </row>
    <row r="1354" spans="6:13" x14ac:dyDescent="0.25">
      <c r="F1354">
        <f t="shared" si="150"/>
        <v>1</v>
      </c>
      <c r="G1354">
        <f t="shared" si="153"/>
        <v>1353</v>
      </c>
      <c r="H1354">
        <f t="shared" si="147"/>
        <v>1350.2940000000001</v>
      </c>
      <c r="J1354">
        <f t="shared" si="148"/>
        <v>1350</v>
      </c>
      <c r="K1354">
        <f t="shared" si="151"/>
        <v>3</v>
      </c>
      <c r="L1354" s="9">
        <f t="shared" si="149"/>
        <v>0.99778270509977829</v>
      </c>
      <c r="M1354" s="8">
        <f t="shared" si="152"/>
        <v>2.172949002217095E-4</v>
      </c>
    </row>
    <row r="1355" spans="6:13" x14ac:dyDescent="0.25">
      <c r="F1355">
        <f t="shared" si="150"/>
        <v>1</v>
      </c>
      <c r="G1355">
        <f t="shared" si="153"/>
        <v>1354</v>
      </c>
      <c r="H1355">
        <f t="shared" si="147"/>
        <v>1351.2919999999999</v>
      </c>
      <c r="J1355">
        <f t="shared" si="148"/>
        <v>1351</v>
      </c>
      <c r="K1355">
        <f t="shared" si="151"/>
        <v>3</v>
      </c>
      <c r="L1355" s="9">
        <f t="shared" si="149"/>
        <v>0.99778434268833083</v>
      </c>
      <c r="M1355" s="8">
        <f t="shared" si="152"/>
        <v>2.1565731166917068E-4</v>
      </c>
    </row>
    <row r="1356" spans="6:13" x14ac:dyDescent="0.25">
      <c r="F1356">
        <f t="shared" si="150"/>
        <v>1</v>
      </c>
      <c r="G1356">
        <f t="shared" si="153"/>
        <v>1355</v>
      </c>
      <c r="H1356">
        <f t="shared" si="147"/>
        <v>1352.29</v>
      </c>
      <c r="J1356">
        <f t="shared" si="148"/>
        <v>1352</v>
      </c>
      <c r="K1356">
        <f t="shared" si="151"/>
        <v>3</v>
      </c>
      <c r="L1356" s="9">
        <f t="shared" si="149"/>
        <v>0.99778597785977863</v>
      </c>
      <c r="M1356" s="8">
        <f t="shared" si="152"/>
        <v>2.1402214022137045E-4</v>
      </c>
    </row>
    <row r="1357" spans="6:13" x14ac:dyDescent="0.25">
      <c r="F1357">
        <f t="shared" si="150"/>
        <v>1</v>
      </c>
      <c r="G1357">
        <f t="shared" si="153"/>
        <v>1356</v>
      </c>
      <c r="H1357">
        <f t="shared" si="147"/>
        <v>1353.288</v>
      </c>
      <c r="J1357">
        <f t="shared" si="148"/>
        <v>1353</v>
      </c>
      <c r="K1357">
        <f t="shared" si="151"/>
        <v>3</v>
      </c>
      <c r="L1357" s="9">
        <f t="shared" si="149"/>
        <v>0.99778761061946908</v>
      </c>
      <c r="M1357" s="8">
        <f t="shared" si="152"/>
        <v>2.123893805309196E-4</v>
      </c>
    </row>
    <row r="1358" spans="6:13" x14ac:dyDescent="0.25">
      <c r="F1358">
        <f t="shared" si="150"/>
        <v>1</v>
      </c>
      <c r="G1358">
        <f t="shared" si="153"/>
        <v>1357</v>
      </c>
      <c r="H1358">
        <f t="shared" si="147"/>
        <v>1354.2860000000001</v>
      </c>
      <c r="J1358">
        <f t="shared" si="148"/>
        <v>1354</v>
      </c>
      <c r="K1358">
        <f t="shared" si="151"/>
        <v>3</v>
      </c>
      <c r="L1358" s="9">
        <f t="shared" si="149"/>
        <v>0.99778924097273403</v>
      </c>
      <c r="M1358" s="8">
        <f t="shared" si="152"/>
        <v>2.1075902726597207E-4</v>
      </c>
    </row>
    <row r="1359" spans="6:13" x14ac:dyDescent="0.25">
      <c r="F1359">
        <f t="shared" si="150"/>
        <v>1</v>
      </c>
      <c r="G1359">
        <f t="shared" si="153"/>
        <v>1358</v>
      </c>
      <c r="H1359">
        <f t="shared" si="147"/>
        <v>1355.2840000000001</v>
      </c>
      <c r="J1359">
        <f t="shared" si="148"/>
        <v>1355</v>
      </c>
      <c r="K1359">
        <f t="shared" si="151"/>
        <v>3</v>
      </c>
      <c r="L1359" s="9">
        <f t="shared" si="149"/>
        <v>0.99779086892488955</v>
      </c>
      <c r="M1359" s="8">
        <f t="shared" si="152"/>
        <v>2.0913107511044693E-4</v>
      </c>
    </row>
    <row r="1360" spans="6:13" x14ac:dyDescent="0.25">
      <c r="F1360">
        <f t="shared" si="150"/>
        <v>1</v>
      </c>
      <c r="G1360">
        <f t="shared" si="153"/>
        <v>1359</v>
      </c>
      <c r="H1360">
        <f t="shared" si="147"/>
        <v>1356.2819999999999</v>
      </c>
      <c r="J1360">
        <f t="shared" si="148"/>
        <v>1356</v>
      </c>
      <c r="K1360">
        <f t="shared" si="151"/>
        <v>3</v>
      </c>
      <c r="L1360" s="9">
        <f t="shared" si="149"/>
        <v>0.99779249448123619</v>
      </c>
      <c r="M1360" s="8">
        <f t="shared" si="152"/>
        <v>2.0750551876380641E-4</v>
      </c>
    </row>
    <row r="1361" spans="6:13" x14ac:dyDescent="0.25">
      <c r="F1361">
        <f t="shared" si="150"/>
        <v>1</v>
      </c>
      <c r="G1361">
        <f t="shared" si="153"/>
        <v>1360</v>
      </c>
      <c r="H1361">
        <f t="shared" si="147"/>
        <v>1357.28</v>
      </c>
      <c r="J1361">
        <f t="shared" si="148"/>
        <v>1357</v>
      </c>
      <c r="K1361">
        <f t="shared" si="151"/>
        <v>3</v>
      </c>
      <c r="L1361" s="9">
        <f t="shared" si="149"/>
        <v>0.99779411764705883</v>
      </c>
      <c r="M1361" s="8">
        <f t="shared" si="152"/>
        <v>2.0588235294116686E-4</v>
      </c>
    </row>
    <row r="1362" spans="6:13" x14ac:dyDescent="0.25">
      <c r="F1362">
        <f t="shared" si="150"/>
        <v>1</v>
      </c>
      <c r="G1362">
        <f t="shared" si="153"/>
        <v>1361</v>
      </c>
      <c r="H1362">
        <f t="shared" si="147"/>
        <v>1358.278</v>
      </c>
      <c r="J1362">
        <f t="shared" si="148"/>
        <v>1358</v>
      </c>
      <c r="K1362">
        <f t="shared" si="151"/>
        <v>3</v>
      </c>
      <c r="L1362" s="9">
        <f t="shared" si="149"/>
        <v>0.9977957384276267</v>
      </c>
      <c r="M1362" s="8">
        <f t="shared" si="152"/>
        <v>2.0426157237329878E-4</v>
      </c>
    </row>
    <row r="1363" spans="6:13" x14ac:dyDescent="0.25">
      <c r="F1363">
        <f t="shared" si="150"/>
        <v>1</v>
      </c>
      <c r="G1363">
        <f t="shared" si="153"/>
        <v>1362</v>
      </c>
      <c r="H1363">
        <f t="shared" si="147"/>
        <v>1359.2760000000001</v>
      </c>
      <c r="J1363">
        <f t="shared" si="148"/>
        <v>1359</v>
      </c>
      <c r="K1363">
        <f t="shared" si="151"/>
        <v>3</v>
      </c>
      <c r="L1363" s="9">
        <f t="shared" si="149"/>
        <v>0.99779735682819382</v>
      </c>
      <c r="M1363" s="8">
        <f t="shared" si="152"/>
        <v>2.0264317180618274E-4</v>
      </c>
    </row>
    <row r="1364" spans="6:13" x14ac:dyDescent="0.25">
      <c r="F1364">
        <f t="shared" si="150"/>
        <v>1</v>
      </c>
      <c r="G1364">
        <f t="shared" si="153"/>
        <v>1363</v>
      </c>
      <c r="H1364">
        <f t="shared" si="147"/>
        <v>1360.2739999999999</v>
      </c>
      <c r="J1364">
        <f t="shared" si="148"/>
        <v>1360</v>
      </c>
      <c r="K1364">
        <f t="shared" si="151"/>
        <v>3</v>
      </c>
      <c r="L1364" s="9">
        <f t="shared" si="149"/>
        <v>0.99779897285399854</v>
      </c>
      <c r="M1364" s="8">
        <f t="shared" si="152"/>
        <v>2.0102714600145344E-4</v>
      </c>
    </row>
    <row r="1365" spans="6:13" x14ac:dyDescent="0.25">
      <c r="F1365">
        <f t="shared" si="150"/>
        <v>1</v>
      </c>
      <c r="G1365">
        <f t="shared" si="153"/>
        <v>1364</v>
      </c>
      <c r="H1365">
        <f t="shared" si="147"/>
        <v>1361.2719999999999</v>
      </c>
      <c r="J1365">
        <f t="shared" si="148"/>
        <v>1361</v>
      </c>
      <c r="K1365">
        <f t="shared" si="151"/>
        <v>3</v>
      </c>
      <c r="L1365" s="9">
        <f t="shared" si="149"/>
        <v>0.99780058651026393</v>
      </c>
      <c r="M1365" s="8">
        <f t="shared" si="152"/>
        <v>1.9941348973606665E-4</v>
      </c>
    </row>
    <row r="1366" spans="6:13" x14ac:dyDescent="0.25">
      <c r="F1366">
        <f t="shared" si="150"/>
        <v>1</v>
      </c>
      <c r="G1366">
        <f t="shared" si="153"/>
        <v>1365</v>
      </c>
      <c r="H1366">
        <f t="shared" si="147"/>
        <v>1362.27</v>
      </c>
      <c r="J1366">
        <f t="shared" si="148"/>
        <v>1362</v>
      </c>
      <c r="K1366">
        <f t="shared" si="151"/>
        <v>3</v>
      </c>
      <c r="L1366" s="9">
        <f t="shared" si="149"/>
        <v>0.99780219780219781</v>
      </c>
      <c r="M1366" s="8">
        <f t="shared" si="152"/>
        <v>1.9780219780218822E-4</v>
      </c>
    </row>
    <row r="1367" spans="6:13" x14ac:dyDescent="0.25">
      <c r="F1367">
        <f t="shared" si="150"/>
        <v>1</v>
      </c>
      <c r="G1367">
        <f t="shared" si="153"/>
        <v>1366</v>
      </c>
      <c r="H1367">
        <f t="shared" si="147"/>
        <v>1363.268</v>
      </c>
      <c r="J1367">
        <f t="shared" si="148"/>
        <v>1363</v>
      </c>
      <c r="K1367">
        <f t="shared" si="151"/>
        <v>3</v>
      </c>
      <c r="L1367" s="9">
        <f t="shared" si="149"/>
        <v>0.99780380673499269</v>
      </c>
      <c r="M1367" s="8">
        <f t="shared" si="152"/>
        <v>1.9619326500730505E-4</v>
      </c>
    </row>
    <row r="1368" spans="6:13" x14ac:dyDescent="0.25">
      <c r="F1368">
        <f t="shared" si="150"/>
        <v>1</v>
      </c>
      <c r="G1368">
        <f t="shared" si="153"/>
        <v>1367</v>
      </c>
      <c r="H1368">
        <f t="shared" si="147"/>
        <v>1364.2660000000001</v>
      </c>
      <c r="J1368">
        <f t="shared" si="148"/>
        <v>1364</v>
      </c>
      <c r="K1368">
        <f t="shared" si="151"/>
        <v>3</v>
      </c>
      <c r="L1368" s="9">
        <f t="shared" si="149"/>
        <v>0.99780541331382588</v>
      </c>
      <c r="M1368" s="8">
        <f t="shared" si="152"/>
        <v>1.9458668617411412E-4</v>
      </c>
    </row>
    <row r="1369" spans="6:13" x14ac:dyDescent="0.25">
      <c r="F1369">
        <f t="shared" si="150"/>
        <v>1</v>
      </c>
      <c r="G1369">
        <f t="shared" si="153"/>
        <v>1368</v>
      </c>
      <c r="H1369">
        <f t="shared" si="147"/>
        <v>1365.2639999999999</v>
      </c>
      <c r="J1369">
        <f t="shared" si="148"/>
        <v>1365</v>
      </c>
      <c r="K1369">
        <f t="shared" si="151"/>
        <v>3</v>
      </c>
      <c r="L1369" s="9">
        <f t="shared" si="149"/>
        <v>0.9978070175438597</v>
      </c>
      <c r="M1369" s="8">
        <f t="shared" si="152"/>
        <v>1.9298245614030041E-4</v>
      </c>
    </row>
    <row r="1370" spans="6:13" x14ac:dyDescent="0.25">
      <c r="F1370">
        <f t="shared" si="150"/>
        <v>1</v>
      </c>
      <c r="G1370">
        <f t="shared" si="153"/>
        <v>1369</v>
      </c>
      <c r="H1370">
        <f t="shared" si="147"/>
        <v>1366.2619999999999</v>
      </c>
      <c r="J1370">
        <f t="shared" si="148"/>
        <v>1366</v>
      </c>
      <c r="K1370">
        <f t="shared" si="151"/>
        <v>3</v>
      </c>
      <c r="L1370" s="9">
        <f t="shared" si="149"/>
        <v>0.99780861943024102</v>
      </c>
      <c r="M1370" s="8">
        <f t="shared" si="152"/>
        <v>1.9138056975898099E-4</v>
      </c>
    </row>
    <row r="1371" spans="6:13" x14ac:dyDescent="0.25">
      <c r="F1371">
        <f t="shared" si="150"/>
        <v>1</v>
      </c>
      <c r="G1371">
        <f t="shared" si="153"/>
        <v>1370</v>
      </c>
      <c r="H1371">
        <f t="shared" si="147"/>
        <v>1367.26</v>
      </c>
      <c r="J1371">
        <f t="shared" si="148"/>
        <v>1367</v>
      </c>
      <c r="K1371">
        <f t="shared" si="151"/>
        <v>3</v>
      </c>
      <c r="L1371" s="9">
        <f t="shared" si="149"/>
        <v>0.99781021897810218</v>
      </c>
      <c r="M1371" s="8">
        <f t="shared" si="152"/>
        <v>1.8978102189781687E-4</v>
      </c>
    </row>
    <row r="1372" spans="6:13" x14ac:dyDescent="0.25">
      <c r="F1372">
        <f t="shared" si="150"/>
        <v>1</v>
      </c>
      <c r="G1372">
        <f t="shared" si="153"/>
        <v>1371</v>
      </c>
      <c r="H1372">
        <f t="shared" si="147"/>
        <v>1368.258</v>
      </c>
      <c r="J1372">
        <f t="shared" si="148"/>
        <v>1368</v>
      </c>
      <c r="K1372">
        <f t="shared" si="151"/>
        <v>3</v>
      </c>
      <c r="L1372" s="9">
        <f t="shared" si="149"/>
        <v>0.99781181619256021</v>
      </c>
      <c r="M1372" s="8">
        <f t="shared" si="152"/>
        <v>1.8818380743979013E-4</v>
      </c>
    </row>
    <row r="1373" spans="6:13" x14ac:dyDescent="0.25">
      <c r="F1373">
        <f t="shared" si="150"/>
        <v>1</v>
      </c>
      <c r="G1373">
        <f t="shared" si="153"/>
        <v>1372</v>
      </c>
      <c r="H1373">
        <f t="shared" si="147"/>
        <v>1369.2560000000001</v>
      </c>
      <c r="J1373">
        <f t="shared" si="148"/>
        <v>1369</v>
      </c>
      <c r="K1373">
        <f t="shared" si="151"/>
        <v>3</v>
      </c>
      <c r="L1373" s="9">
        <f t="shared" si="149"/>
        <v>0.99781341107871724</v>
      </c>
      <c r="M1373" s="8">
        <f t="shared" si="152"/>
        <v>1.8658892128275983E-4</v>
      </c>
    </row>
    <row r="1374" spans="6:13" x14ac:dyDescent="0.25">
      <c r="F1374">
        <f t="shared" si="150"/>
        <v>1</v>
      </c>
      <c r="G1374">
        <f t="shared" si="153"/>
        <v>1373</v>
      </c>
      <c r="H1374">
        <f t="shared" si="147"/>
        <v>1370.2539999999999</v>
      </c>
      <c r="J1374">
        <f t="shared" si="148"/>
        <v>1370</v>
      </c>
      <c r="K1374">
        <f t="shared" si="151"/>
        <v>3</v>
      </c>
      <c r="L1374" s="9">
        <f t="shared" si="149"/>
        <v>0.99781500364166065</v>
      </c>
      <c r="M1374" s="8">
        <f t="shared" si="152"/>
        <v>1.8499635833935102E-4</v>
      </c>
    </row>
    <row r="1375" spans="6:13" x14ac:dyDescent="0.25">
      <c r="F1375">
        <f t="shared" si="150"/>
        <v>1</v>
      </c>
      <c r="G1375">
        <f t="shared" si="153"/>
        <v>1374</v>
      </c>
      <c r="H1375">
        <f t="shared" si="147"/>
        <v>1371.252</v>
      </c>
      <c r="J1375">
        <f t="shared" si="148"/>
        <v>1371</v>
      </c>
      <c r="K1375">
        <f t="shared" si="151"/>
        <v>3</v>
      </c>
      <c r="L1375" s="9">
        <f t="shared" si="149"/>
        <v>0.99781659388646293</v>
      </c>
      <c r="M1375" s="8">
        <f t="shared" si="152"/>
        <v>1.8340611353706571E-4</v>
      </c>
    </row>
    <row r="1376" spans="6:13" x14ac:dyDescent="0.25">
      <c r="F1376">
        <f t="shared" si="150"/>
        <v>1</v>
      </c>
      <c r="G1376">
        <f t="shared" si="153"/>
        <v>1375</v>
      </c>
      <c r="H1376">
        <f t="shared" si="147"/>
        <v>1372.25</v>
      </c>
      <c r="J1376">
        <f t="shared" si="148"/>
        <v>1372</v>
      </c>
      <c r="K1376">
        <f t="shared" si="151"/>
        <v>3</v>
      </c>
      <c r="L1376" s="9">
        <f t="shared" si="149"/>
        <v>0.99781818181818183</v>
      </c>
      <c r="M1376" s="8">
        <f t="shared" si="152"/>
        <v>1.8181818181817189E-4</v>
      </c>
    </row>
    <row r="1377" spans="6:13" x14ac:dyDescent="0.25">
      <c r="F1377">
        <f t="shared" si="150"/>
        <v>1</v>
      </c>
      <c r="G1377">
        <f t="shared" si="153"/>
        <v>1376</v>
      </c>
      <c r="H1377">
        <f t="shared" si="147"/>
        <v>1373.248</v>
      </c>
      <c r="J1377">
        <f t="shared" si="148"/>
        <v>1373</v>
      </c>
      <c r="K1377">
        <f t="shared" si="151"/>
        <v>3</v>
      </c>
      <c r="L1377" s="9">
        <f t="shared" si="149"/>
        <v>0.99781976744186052</v>
      </c>
      <c r="M1377" s="8">
        <f t="shared" si="152"/>
        <v>1.8023255813948147E-4</v>
      </c>
    </row>
    <row r="1378" spans="6:13" x14ac:dyDescent="0.25">
      <c r="F1378">
        <f t="shared" si="150"/>
        <v>1</v>
      </c>
      <c r="G1378">
        <f t="shared" si="153"/>
        <v>1377</v>
      </c>
      <c r="H1378">
        <f t="shared" si="147"/>
        <v>1374.2460000000001</v>
      </c>
      <c r="J1378">
        <f t="shared" si="148"/>
        <v>1374</v>
      </c>
      <c r="K1378">
        <f t="shared" si="151"/>
        <v>3</v>
      </c>
      <c r="L1378" s="9">
        <f t="shared" si="149"/>
        <v>0.9978213507625272</v>
      </c>
      <c r="M1378" s="8">
        <f t="shared" si="152"/>
        <v>1.7864923747279438E-4</v>
      </c>
    </row>
    <row r="1379" spans="6:13" x14ac:dyDescent="0.25">
      <c r="F1379">
        <f t="shared" si="150"/>
        <v>1</v>
      </c>
      <c r="G1379">
        <f t="shared" si="153"/>
        <v>1378</v>
      </c>
      <c r="H1379">
        <f t="shared" si="147"/>
        <v>1375.2439999999999</v>
      </c>
      <c r="J1379">
        <f t="shared" si="148"/>
        <v>1375</v>
      </c>
      <c r="K1379">
        <f t="shared" si="151"/>
        <v>3</v>
      </c>
      <c r="L1379" s="9">
        <f t="shared" si="149"/>
        <v>0.99782293178519599</v>
      </c>
      <c r="M1379" s="8">
        <f t="shared" si="152"/>
        <v>1.7706821480401036E-4</v>
      </c>
    </row>
    <row r="1380" spans="6:13" x14ac:dyDescent="0.25">
      <c r="F1380">
        <f t="shared" si="150"/>
        <v>1</v>
      </c>
      <c r="G1380">
        <f t="shared" si="153"/>
        <v>1379</v>
      </c>
      <c r="H1380">
        <f t="shared" si="147"/>
        <v>1376.242</v>
      </c>
      <c r="J1380">
        <f t="shared" si="148"/>
        <v>1376</v>
      </c>
      <c r="K1380">
        <f t="shared" si="151"/>
        <v>3</v>
      </c>
      <c r="L1380" s="9">
        <f t="shared" si="149"/>
        <v>0.99782451051486587</v>
      </c>
      <c r="M1380" s="8">
        <f t="shared" si="152"/>
        <v>1.7548948513412821E-4</v>
      </c>
    </row>
    <row r="1381" spans="6:13" x14ac:dyDescent="0.25">
      <c r="F1381">
        <f t="shared" si="150"/>
        <v>1</v>
      </c>
      <c r="G1381">
        <f t="shared" si="153"/>
        <v>1380</v>
      </c>
      <c r="H1381">
        <f t="shared" si="147"/>
        <v>1377.24</v>
      </c>
      <c r="J1381">
        <f t="shared" si="148"/>
        <v>1377</v>
      </c>
      <c r="K1381">
        <f t="shared" si="151"/>
        <v>3</v>
      </c>
      <c r="L1381" s="9">
        <f t="shared" si="149"/>
        <v>0.99782608695652175</v>
      </c>
      <c r="M1381" s="8">
        <f t="shared" si="152"/>
        <v>1.7391304347824654E-4</v>
      </c>
    </row>
    <row r="1382" spans="6:13" x14ac:dyDescent="0.25">
      <c r="F1382">
        <f t="shared" si="150"/>
        <v>1</v>
      </c>
      <c r="G1382">
        <f t="shared" si="153"/>
        <v>1381</v>
      </c>
      <c r="H1382">
        <f t="shared" si="147"/>
        <v>1378.2380000000001</v>
      </c>
      <c r="J1382">
        <f t="shared" si="148"/>
        <v>1378</v>
      </c>
      <c r="K1382">
        <f t="shared" si="151"/>
        <v>3</v>
      </c>
      <c r="L1382" s="9">
        <f t="shared" si="149"/>
        <v>0.99782766111513399</v>
      </c>
      <c r="M1382" s="8">
        <f t="shared" si="152"/>
        <v>1.723388848660079E-4</v>
      </c>
    </row>
    <row r="1383" spans="6:13" x14ac:dyDescent="0.25">
      <c r="F1383">
        <f t="shared" si="150"/>
        <v>1</v>
      </c>
      <c r="G1383">
        <f t="shared" si="153"/>
        <v>1382</v>
      </c>
      <c r="H1383">
        <f t="shared" si="147"/>
        <v>1379.2360000000001</v>
      </c>
      <c r="J1383">
        <f t="shared" si="148"/>
        <v>1379</v>
      </c>
      <c r="K1383">
        <f t="shared" si="151"/>
        <v>3</v>
      </c>
      <c r="L1383" s="9">
        <f t="shared" si="149"/>
        <v>0.99782923299565851</v>
      </c>
      <c r="M1383" s="8">
        <f t="shared" si="152"/>
        <v>1.7076700434148773E-4</v>
      </c>
    </row>
    <row r="1384" spans="6:13" x14ac:dyDescent="0.25">
      <c r="F1384">
        <f t="shared" si="150"/>
        <v>1</v>
      </c>
      <c r="G1384">
        <f t="shared" si="153"/>
        <v>1383</v>
      </c>
      <c r="H1384">
        <f t="shared" si="147"/>
        <v>1380.2339999999999</v>
      </c>
      <c r="J1384">
        <f t="shared" si="148"/>
        <v>1380</v>
      </c>
      <c r="K1384">
        <f t="shared" si="151"/>
        <v>3</v>
      </c>
      <c r="L1384" s="9">
        <f t="shared" si="149"/>
        <v>0.99783080260303691</v>
      </c>
      <c r="M1384" s="8">
        <f t="shared" si="152"/>
        <v>1.6919739696308334E-4</v>
      </c>
    </row>
    <row r="1385" spans="6:13" x14ac:dyDescent="0.25">
      <c r="F1385">
        <f t="shared" si="150"/>
        <v>1</v>
      </c>
      <c r="G1385">
        <f t="shared" si="153"/>
        <v>1384</v>
      </c>
      <c r="H1385">
        <f t="shared" si="147"/>
        <v>1381.232</v>
      </c>
      <c r="J1385">
        <f t="shared" si="148"/>
        <v>1381</v>
      </c>
      <c r="K1385">
        <f t="shared" si="151"/>
        <v>3</v>
      </c>
      <c r="L1385" s="9">
        <f t="shared" si="149"/>
        <v>0.99783236994219648</v>
      </c>
      <c r="M1385" s="8">
        <f t="shared" si="152"/>
        <v>1.6763005780351392E-4</v>
      </c>
    </row>
    <row r="1386" spans="6:13" x14ac:dyDescent="0.25">
      <c r="F1386">
        <f t="shared" si="150"/>
        <v>1</v>
      </c>
      <c r="G1386">
        <f t="shared" si="153"/>
        <v>1385</v>
      </c>
      <c r="H1386">
        <f t="shared" si="147"/>
        <v>1382.23</v>
      </c>
      <c r="J1386">
        <f t="shared" si="148"/>
        <v>1382</v>
      </c>
      <c r="K1386">
        <f t="shared" si="151"/>
        <v>3</v>
      </c>
      <c r="L1386" s="9">
        <f t="shared" si="149"/>
        <v>0.99783393501805051</v>
      </c>
      <c r="M1386" s="8">
        <f t="shared" si="152"/>
        <v>1.6606498194948749E-4</v>
      </c>
    </row>
    <row r="1387" spans="6:13" x14ac:dyDescent="0.25">
      <c r="F1387">
        <f t="shared" si="150"/>
        <v>1</v>
      </c>
      <c r="G1387">
        <f t="shared" si="153"/>
        <v>1386</v>
      </c>
      <c r="H1387">
        <f t="shared" si="147"/>
        <v>1383.2280000000001</v>
      </c>
      <c r="J1387">
        <f t="shared" si="148"/>
        <v>1383</v>
      </c>
      <c r="K1387">
        <f t="shared" si="151"/>
        <v>3</v>
      </c>
      <c r="L1387" s="9">
        <f t="shared" si="149"/>
        <v>0.99783549783549785</v>
      </c>
      <c r="M1387" s="8">
        <f t="shared" si="152"/>
        <v>1.6450216450214494E-4</v>
      </c>
    </row>
    <row r="1388" spans="6:13" x14ac:dyDescent="0.25">
      <c r="F1388">
        <f t="shared" si="150"/>
        <v>1</v>
      </c>
      <c r="G1388">
        <f t="shared" si="153"/>
        <v>1387</v>
      </c>
      <c r="H1388">
        <f t="shared" si="147"/>
        <v>1384.2259999999999</v>
      </c>
      <c r="J1388">
        <f t="shared" si="148"/>
        <v>1384</v>
      </c>
      <c r="K1388">
        <f t="shared" si="151"/>
        <v>3</v>
      </c>
      <c r="L1388" s="9">
        <f t="shared" si="149"/>
        <v>0.99783705839942316</v>
      </c>
      <c r="M1388" s="8">
        <f t="shared" si="152"/>
        <v>1.6294160057683804E-4</v>
      </c>
    </row>
    <row r="1389" spans="6:13" x14ac:dyDescent="0.25">
      <c r="F1389">
        <f t="shared" si="150"/>
        <v>1</v>
      </c>
      <c r="G1389">
        <f t="shared" si="153"/>
        <v>1388</v>
      </c>
      <c r="H1389">
        <f t="shared" si="147"/>
        <v>1385.2239999999999</v>
      </c>
      <c r="J1389">
        <f t="shared" si="148"/>
        <v>1385</v>
      </c>
      <c r="K1389">
        <f t="shared" si="151"/>
        <v>3</v>
      </c>
      <c r="L1389" s="9">
        <f t="shared" si="149"/>
        <v>0.99783861671469742</v>
      </c>
      <c r="M1389" s="8">
        <f t="shared" si="152"/>
        <v>1.6138328530257429E-4</v>
      </c>
    </row>
    <row r="1390" spans="6:13" x14ac:dyDescent="0.25">
      <c r="F1390">
        <f t="shared" si="150"/>
        <v>1</v>
      </c>
      <c r="G1390">
        <f t="shared" si="153"/>
        <v>1389</v>
      </c>
      <c r="H1390">
        <f t="shared" si="147"/>
        <v>1386.222</v>
      </c>
      <c r="J1390">
        <f t="shared" si="148"/>
        <v>1386</v>
      </c>
      <c r="K1390">
        <f t="shared" si="151"/>
        <v>3</v>
      </c>
      <c r="L1390" s="9">
        <f t="shared" si="149"/>
        <v>0.99784017278617709</v>
      </c>
      <c r="M1390" s="8">
        <f t="shared" si="152"/>
        <v>1.598272138229051E-4</v>
      </c>
    </row>
    <row r="1391" spans="6:13" x14ac:dyDescent="0.25">
      <c r="F1391">
        <f t="shared" si="150"/>
        <v>1</v>
      </c>
      <c r="G1391">
        <f t="shared" si="153"/>
        <v>1390</v>
      </c>
      <c r="H1391">
        <f t="shared" si="147"/>
        <v>1387.22</v>
      </c>
      <c r="J1391">
        <f t="shared" si="148"/>
        <v>1387</v>
      </c>
      <c r="K1391">
        <f t="shared" si="151"/>
        <v>3</v>
      </c>
      <c r="L1391" s="9">
        <f t="shared" si="149"/>
        <v>0.99784172661870507</v>
      </c>
      <c r="M1391" s="8">
        <f t="shared" si="152"/>
        <v>1.5827338129492663E-4</v>
      </c>
    </row>
    <row r="1392" spans="6:13" x14ac:dyDescent="0.25">
      <c r="F1392">
        <f t="shared" si="150"/>
        <v>1</v>
      </c>
      <c r="G1392">
        <f t="shared" si="153"/>
        <v>1391</v>
      </c>
      <c r="H1392">
        <f t="shared" si="147"/>
        <v>1388.2180000000001</v>
      </c>
      <c r="J1392">
        <f t="shared" si="148"/>
        <v>1388</v>
      </c>
      <c r="K1392">
        <f t="shared" si="151"/>
        <v>3</v>
      </c>
      <c r="L1392" s="9">
        <f t="shared" si="149"/>
        <v>0.99784327821710994</v>
      </c>
      <c r="M1392" s="8">
        <f t="shared" si="152"/>
        <v>1.5672178289005689E-4</v>
      </c>
    </row>
    <row r="1393" spans="6:13" x14ac:dyDescent="0.25">
      <c r="F1393">
        <f t="shared" si="150"/>
        <v>1</v>
      </c>
      <c r="G1393">
        <f t="shared" si="153"/>
        <v>1392</v>
      </c>
      <c r="H1393">
        <f t="shared" si="147"/>
        <v>1389.2159999999999</v>
      </c>
      <c r="J1393">
        <f t="shared" si="148"/>
        <v>1389</v>
      </c>
      <c r="K1393">
        <f t="shared" si="151"/>
        <v>3</v>
      </c>
      <c r="L1393" s="9">
        <f t="shared" si="149"/>
        <v>0.99784482758620685</v>
      </c>
      <c r="M1393" s="8">
        <f t="shared" si="152"/>
        <v>1.5517241379314761E-4</v>
      </c>
    </row>
    <row r="1394" spans="6:13" x14ac:dyDescent="0.25">
      <c r="F1394">
        <f t="shared" si="150"/>
        <v>1</v>
      </c>
      <c r="G1394">
        <f t="shared" si="153"/>
        <v>1393</v>
      </c>
      <c r="H1394">
        <f t="shared" si="147"/>
        <v>1390.2139999999999</v>
      </c>
      <c r="J1394">
        <f t="shared" si="148"/>
        <v>1390</v>
      </c>
      <c r="K1394">
        <f t="shared" si="151"/>
        <v>3</v>
      </c>
      <c r="L1394" s="9">
        <f t="shared" si="149"/>
        <v>0.99784637473079685</v>
      </c>
      <c r="M1394" s="8">
        <f t="shared" si="152"/>
        <v>1.5362526920315034E-4</v>
      </c>
    </row>
    <row r="1395" spans="6:13" x14ac:dyDescent="0.25">
      <c r="F1395">
        <f t="shared" si="150"/>
        <v>1</v>
      </c>
      <c r="G1395">
        <f t="shared" si="153"/>
        <v>1394</v>
      </c>
      <c r="H1395">
        <f t="shared" si="147"/>
        <v>1391.212</v>
      </c>
      <c r="J1395">
        <f t="shared" si="148"/>
        <v>1391</v>
      </c>
      <c r="K1395">
        <f t="shared" si="151"/>
        <v>3</v>
      </c>
      <c r="L1395" s="9">
        <f t="shared" si="149"/>
        <v>0.9978479196556671</v>
      </c>
      <c r="M1395" s="8">
        <f t="shared" si="152"/>
        <v>1.5208034433289441E-4</v>
      </c>
    </row>
    <row r="1396" spans="6:13" x14ac:dyDescent="0.25">
      <c r="F1396">
        <f t="shared" si="150"/>
        <v>1</v>
      </c>
      <c r="G1396">
        <f t="shared" si="153"/>
        <v>1395</v>
      </c>
      <c r="H1396">
        <f t="shared" si="147"/>
        <v>1392.21</v>
      </c>
      <c r="J1396">
        <f t="shared" si="148"/>
        <v>1392</v>
      </c>
      <c r="K1396">
        <f t="shared" si="151"/>
        <v>3</v>
      </c>
      <c r="L1396" s="9">
        <f t="shared" si="149"/>
        <v>0.99784946236559136</v>
      </c>
      <c r="M1396" s="8">
        <f t="shared" si="152"/>
        <v>1.5053763440864287E-4</v>
      </c>
    </row>
    <row r="1397" spans="6:13" x14ac:dyDescent="0.25">
      <c r="F1397">
        <f t="shared" si="150"/>
        <v>1</v>
      </c>
      <c r="G1397">
        <f t="shared" si="153"/>
        <v>1396</v>
      </c>
      <c r="H1397">
        <f t="shared" si="147"/>
        <v>1393.2080000000001</v>
      </c>
      <c r="J1397">
        <f t="shared" si="148"/>
        <v>1393</v>
      </c>
      <c r="K1397">
        <f t="shared" si="151"/>
        <v>3</v>
      </c>
      <c r="L1397" s="9">
        <f t="shared" si="149"/>
        <v>0.99785100286532946</v>
      </c>
      <c r="M1397" s="8">
        <f t="shared" si="152"/>
        <v>1.4899713467053655E-4</v>
      </c>
    </row>
    <row r="1398" spans="6:13" x14ac:dyDescent="0.25">
      <c r="F1398">
        <f t="shared" si="150"/>
        <v>1</v>
      </c>
      <c r="G1398">
        <f t="shared" si="153"/>
        <v>1397</v>
      </c>
      <c r="H1398">
        <f t="shared" ref="H1398:H1461" si="154">D$2*G1398</f>
        <v>1394.2059999999999</v>
      </c>
      <c r="J1398">
        <f t="shared" si="148"/>
        <v>1394</v>
      </c>
      <c r="K1398">
        <f t="shared" si="151"/>
        <v>3</v>
      </c>
      <c r="L1398" s="9">
        <f t="shared" si="149"/>
        <v>0.99785254115962774</v>
      </c>
      <c r="M1398" s="8">
        <f t="shared" si="152"/>
        <v>1.4745884037226098E-4</v>
      </c>
    </row>
    <row r="1399" spans="6:13" x14ac:dyDescent="0.25">
      <c r="F1399">
        <f t="shared" si="150"/>
        <v>1</v>
      </c>
      <c r="G1399">
        <f t="shared" si="153"/>
        <v>1398</v>
      </c>
      <c r="H1399">
        <f t="shared" si="154"/>
        <v>1395.204</v>
      </c>
      <c r="J1399">
        <f t="shared" si="148"/>
        <v>1395</v>
      </c>
      <c r="K1399">
        <f t="shared" si="151"/>
        <v>3</v>
      </c>
      <c r="L1399" s="9">
        <f t="shared" si="149"/>
        <v>0.99785407725321884</v>
      </c>
      <c r="M1399" s="8">
        <f t="shared" si="152"/>
        <v>1.4592274678115746E-4</v>
      </c>
    </row>
    <row r="1400" spans="6:13" x14ac:dyDescent="0.25">
      <c r="F1400">
        <f t="shared" si="150"/>
        <v>1</v>
      </c>
      <c r="G1400">
        <f t="shared" si="153"/>
        <v>1399</v>
      </c>
      <c r="H1400">
        <f t="shared" si="154"/>
        <v>1396.202</v>
      </c>
      <c r="J1400">
        <f t="shared" si="148"/>
        <v>1396</v>
      </c>
      <c r="K1400">
        <f t="shared" si="151"/>
        <v>3</v>
      </c>
      <c r="L1400" s="9">
        <f t="shared" si="149"/>
        <v>0.997855611150822</v>
      </c>
      <c r="M1400" s="8">
        <f t="shared" si="152"/>
        <v>1.4438884917800099E-4</v>
      </c>
    </row>
    <row r="1401" spans="6:13" x14ac:dyDescent="0.25">
      <c r="F1401">
        <f t="shared" si="150"/>
        <v>1</v>
      </c>
      <c r="G1401">
        <f t="shared" si="153"/>
        <v>1400</v>
      </c>
      <c r="H1401">
        <f t="shared" si="154"/>
        <v>1397.2</v>
      </c>
      <c r="J1401">
        <f t="shared" si="148"/>
        <v>1397</v>
      </c>
      <c r="K1401">
        <f t="shared" si="151"/>
        <v>3</v>
      </c>
      <c r="L1401" s="9">
        <f t="shared" si="149"/>
        <v>0.99785714285714289</v>
      </c>
      <c r="M1401" s="8">
        <f t="shared" si="152"/>
        <v>1.4285714285711126E-4</v>
      </c>
    </row>
    <row r="1402" spans="6:13" x14ac:dyDescent="0.25">
      <c r="F1402">
        <f t="shared" si="150"/>
        <v>1</v>
      </c>
      <c r="G1402">
        <f t="shared" si="153"/>
        <v>1401</v>
      </c>
      <c r="H1402">
        <f t="shared" si="154"/>
        <v>1398.1980000000001</v>
      </c>
      <c r="J1402">
        <f t="shared" si="148"/>
        <v>1398</v>
      </c>
      <c r="K1402">
        <f t="shared" si="151"/>
        <v>3</v>
      </c>
      <c r="L1402" s="9">
        <f t="shared" si="149"/>
        <v>0.99785867237687365</v>
      </c>
      <c r="M1402" s="8">
        <f t="shared" si="152"/>
        <v>1.4132762312635272E-4</v>
      </c>
    </row>
    <row r="1403" spans="6:13" x14ac:dyDescent="0.25">
      <c r="F1403">
        <f t="shared" si="150"/>
        <v>1</v>
      </c>
      <c r="G1403">
        <f t="shared" si="153"/>
        <v>1402</v>
      </c>
      <c r="H1403">
        <f t="shared" si="154"/>
        <v>1399.1959999999999</v>
      </c>
      <c r="J1403">
        <f t="shared" si="148"/>
        <v>1399</v>
      </c>
      <c r="K1403">
        <f t="shared" si="151"/>
        <v>3</v>
      </c>
      <c r="L1403" s="9">
        <f t="shared" si="149"/>
        <v>0.99786019971469331</v>
      </c>
      <c r="M1403" s="8">
        <f t="shared" si="152"/>
        <v>1.3980028530669042E-4</v>
      </c>
    </row>
    <row r="1404" spans="6:13" x14ac:dyDescent="0.25">
      <c r="F1404">
        <f t="shared" si="150"/>
        <v>1</v>
      </c>
      <c r="G1404">
        <f t="shared" si="153"/>
        <v>1403</v>
      </c>
      <c r="H1404">
        <f t="shared" si="154"/>
        <v>1400.194</v>
      </c>
      <c r="J1404">
        <f t="shared" si="148"/>
        <v>1400</v>
      </c>
      <c r="K1404">
        <f t="shared" si="151"/>
        <v>3</v>
      </c>
      <c r="L1404" s="9">
        <f t="shared" si="149"/>
        <v>0.99786172487526725</v>
      </c>
      <c r="M1404" s="8">
        <f t="shared" si="152"/>
        <v>1.3827512473274517E-4</v>
      </c>
    </row>
    <row r="1405" spans="6:13" x14ac:dyDescent="0.25">
      <c r="F1405">
        <f t="shared" si="150"/>
        <v>1</v>
      </c>
      <c r="G1405">
        <f t="shared" si="153"/>
        <v>1404</v>
      </c>
      <c r="H1405">
        <f t="shared" si="154"/>
        <v>1401.192</v>
      </c>
      <c r="J1405">
        <f t="shared" si="148"/>
        <v>1401</v>
      </c>
      <c r="K1405">
        <f t="shared" si="151"/>
        <v>3</v>
      </c>
      <c r="L1405" s="9">
        <f t="shared" si="149"/>
        <v>0.99786324786324787</v>
      </c>
      <c r="M1405" s="8">
        <f t="shared" si="152"/>
        <v>1.3675213675212738E-4</v>
      </c>
    </row>
    <row r="1406" spans="6:13" x14ac:dyDescent="0.25">
      <c r="F1406">
        <f t="shared" si="150"/>
        <v>1</v>
      </c>
      <c r="G1406">
        <f t="shared" si="153"/>
        <v>1405</v>
      </c>
      <c r="H1406">
        <f t="shared" si="154"/>
        <v>1402.19</v>
      </c>
      <c r="J1406">
        <f t="shared" si="148"/>
        <v>1402</v>
      </c>
      <c r="K1406">
        <f t="shared" si="151"/>
        <v>3</v>
      </c>
      <c r="L1406" s="9">
        <f t="shared" si="149"/>
        <v>0.99786476868327401</v>
      </c>
      <c r="M1406" s="8">
        <f t="shared" si="152"/>
        <v>1.352313167259922E-4</v>
      </c>
    </row>
    <row r="1407" spans="6:13" x14ac:dyDescent="0.25">
      <c r="F1407">
        <f t="shared" si="150"/>
        <v>1</v>
      </c>
      <c r="G1407">
        <f t="shared" si="153"/>
        <v>1406</v>
      </c>
      <c r="H1407">
        <f t="shared" si="154"/>
        <v>1403.1880000000001</v>
      </c>
      <c r="J1407">
        <f t="shared" si="148"/>
        <v>1403</v>
      </c>
      <c r="K1407">
        <f t="shared" si="151"/>
        <v>3</v>
      </c>
      <c r="L1407" s="9">
        <f t="shared" si="149"/>
        <v>0.99786628733997151</v>
      </c>
      <c r="M1407" s="8">
        <f t="shared" si="152"/>
        <v>1.3371266002848436E-4</v>
      </c>
    </row>
    <row r="1408" spans="6:13" x14ac:dyDescent="0.25">
      <c r="F1408">
        <f t="shared" si="150"/>
        <v>1</v>
      </c>
      <c r="G1408">
        <f t="shared" si="153"/>
        <v>1407</v>
      </c>
      <c r="H1408">
        <f t="shared" si="154"/>
        <v>1404.1859999999999</v>
      </c>
      <c r="J1408">
        <f t="shared" si="148"/>
        <v>1404</v>
      </c>
      <c r="K1408">
        <f t="shared" si="151"/>
        <v>3</v>
      </c>
      <c r="L1408" s="9">
        <f t="shared" si="149"/>
        <v>0.99786780383795304</v>
      </c>
      <c r="M1408" s="8">
        <f t="shared" si="152"/>
        <v>1.3219616204696027E-4</v>
      </c>
    </row>
    <row r="1409" spans="6:13" x14ac:dyDescent="0.25">
      <c r="F1409">
        <f t="shared" si="150"/>
        <v>1</v>
      </c>
      <c r="G1409">
        <f t="shared" si="153"/>
        <v>1408</v>
      </c>
      <c r="H1409">
        <f t="shared" si="154"/>
        <v>1405.184</v>
      </c>
      <c r="J1409">
        <f t="shared" si="148"/>
        <v>1405</v>
      </c>
      <c r="K1409">
        <f t="shared" si="151"/>
        <v>3</v>
      </c>
      <c r="L1409" s="9">
        <f t="shared" si="149"/>
        <v>0.99786931818181823</v>
      </c>
      <c r="M1409" s="8">
        <f t="shared" si="152"/>
        <v>1.3068181818176594E-4</v>
      </c>
    </row>
    <row r="1410" spans="6:13" x14ac:dyDescent="0.25">
      <c r="F1410">
        <f t="shared" si="150"/>
        <v>1</v>
      </c>
      <c r="G1410">
        <f t="shared" si="153"/>
        <v>1409</v>
      </c>
      <c r="H1410">
        <f t="shared" si="154"/>
        <v>1406.182</v>
      </c>
      <c r="J1410">
        <f t="shared" ref="J1410:J1473" si="155">ROUND(H1410:H2909,0)</f>
        <v>1406</v>
      </c>
      <c r="K1410">
        <f t="shared" si="151"/>
        <v>3</v>
      </c>
      <c r="L1410" s="9">
        <f t="shared" ref="L1410:L1473" si="156">J1410/G1410</f>
        <v>0.99787083037615332</v>
      </c>
      <c r="M1410" s="8">
        <f t="shared" si="152"/>
        <v>1.2916962384668107E-4</v>
      </c>
    </row>
    <row r="1411" spans="6:13" x14ac:dyDescent="0.25">
      <c r="F1411">
        <f t="shared" ref="F1411:F1474" si="157">IF(M1411&lt;0.0005,1,0)</f>
        <v>1</v>
      </c>
      <c r="G1411">
        <f t="shared" si="153"/>
        <v>1410</v>
      </c>
      <c r="H1411">
        <f t="shared" si="154"/>
        <v>1407.18</v>
      </c>
      <c r="J1411">
        <f t="shared" si="155"/>
        <v>1407</v>
      </c>
      <c r="K1411">
        <f t="shared" ref="K1411:K1474" si="158">G1411-J1411</f>
        <v>3</v>
      </c>
      <c r="L1411" s="9">
        <f t="shared" si="156"/>
        <v>0.99787234042553197</v>
      </c>
      <c r="M1411" s="8">
        <f t="shared" ref="M1411:M1474" si="159">ABS($D$2-L1411)</f>
        <v>1.2765957446803089E-4</v>
      </c>
    </row>
    <row r="1412" spans="6:13" x14ac:dyDescent="0.25">
      <c r="F1412">
        <f t="shared" si="157"/>
        <v>1</v>
      </c>
      <c r="G1412">
        <f t="shared" ref="G1412:G1475" si="160">1+G1411</f>
        <v>1411</v>
      </c>
      <c r="H1412">
        <f t="shared" si="154"/>
        <v>1408.1780000000001</v>
      </c>
      <c r="J1412">
        <f t="shared" si="155"/>
        <v>1408</v>
      </c>
      <c r="K1412">
        <f t="shared" si="158"/>
        <v>3</v>
      </c>
      <c r="L1412" s="9">
        <f t="shared" si="156"/>
        <v>0.99787384833451453</v>
      </c>
      <c r="M1412" s="8">
        <f t="shared" si="159"/>
        <v>1.261516654854633E-4</v>
      </c>
    </row>
    <row r="1413" spans="6:13" x14ac:dyDescent="0.25">
      <c r="F1413">
        <f t="shared" si="157"/>
        <v>1</v>
      </c>
      <c r="G1413">
        <f t="shared" si="160"/>
        <v>1412</v>
      </c>
      <c r="H1413">
        <f t="shared" si="154"/>
        <v>1409.1759999999999</v>
      </c>
      <c r="J1413">
        <f t="shared" si="155"/>
        <v>1409</v>
      </c>
      <c r="K1413">
        <f t="shared" si="158"/>
        <v>3</v>
      </c>
      <c r="L1413" s="9">
        <f t="shared" si="156"/>
        <v>0.99787535410764872</v>
      </c>
      <c r="M1413" s="8">
        <f t="shared" si="159"/>
        <v>1.2464589235128276E-4</v>
      </c>
    </row>
    <row r="1414" spans="6:13" x14ac:dyDescent="0.25">
      <c r="F1414">
        <f t="shared" si="157"/>
        <v>1</v>
      </c>
      <c r="G1414">
        <f t="shared" si="160"/>
        <v>1413</v>
      </c>
      <c r="H1414">
        <f t="shared" si="154"/>
        <v>1410.174</v>
      </c>
      <c r="J1414">
        <f t="shared" si="155"/>
        <v>1410</v>
      </c>
      <c r="K1414">
        <f t="shared" si="158"/>
        <v>3</v>
      </c>
      <c r="L1414" s="9">
        <f t="shared" si="156"/>
        <v>0.99787685774946921</v>
      </c>
      <c r="M1414" s="8">
        <f t="shared" si="159"/>
        <v>1.2314225053078331E-4</v>
      </c>
    </row>
    <row r="1415" spans="6:13" x14ac:dyDescent="0.25">
      <c r="F1415">
        <f t="shared" si="157"/>
        <v>1</v>
      </c>
      <c r="G1415">
        <f t="shared" si="160"/>
        <v>1414</v>
      </c>
      <c r="H1415">
        <f t="shared" si="154"/>
        <v>1411.172</v>
      </c>
      <c r="J1415">
        <f t="shared" si="155"/>
        <v>1411</v>
      </c>
      <c r="K1415">
        <f t="shared" si="158"/>
        <v>3</v>
      </c>
      <c r="L1415" s="9">
        <f t="shared" si="156"/>
        <v>0.99787835926449786</v>
      </c>
      <c r="M1415" s="8">
        <f t="shared" si="159"/>
        <v>1.2164073550213761E-4</v>
      </c>
    </row>
    <row r="1416" spans="6:13" x14ac:dyDescent="0.25">
      <c r="F1416">
        <f t="shared" si="157"/>
        <v>1</v>
      </c>
      <c r="G1416">
        <f t="shared" si="160"/>
        <v>1415</v>
      </c>
      <c r="H1416">
        <f t="shared" si="154"/>
        <v>1412.17</v>
      </c>
      <c r="J1416">
        <f t="shared" si="155"/>
        <v>1412</v>
      </c>
      <c r="K1416">
        <f t="shared" si="158"/>
        <v>3</v>
      </c>
      <c r="L1416" s="9">
        <f t="shared" si="156"/>
        <v>0.99787985865724382</v>
      </c>
      <c r="M1416" s="8">
        <f t="shared" si="159"/>
        <v>1.2014134275617483E-4</v>
      </c>
    </row>
    <row r="1417" spans="6:13" x14ac:dyDescent="0.25">
      <c r="F1417">
        <f t="shared" si="157"/>
        <v>1</v>
      </c>
      <c r="G1417">
        <f t="shared" si="160"/>
        <v>1416</v>
      </c>
      <c r="H1417">
        <f t="shared" si="154"/>
        <v>1413.1679999999999</v>
      </c>
      <c r="J1417">
        <f t="shared" si="155"/>
        <v>1413</v>
      </c>
      <c r="K1417">
        <f t="shared" si="158"/>
        <v>3</v>
      </c>
      <c r="L1417" s="9">
        <f t="shared" si="156"/>
        <v>0.9978813559322034</v>
      </c>
      <c r="M1417" s="8">
        <f t="shared" si="159"/>
        <v>1.1864406779660275E-4</v>
      </c>
    </row>
    <row r="1418" spans="6:13" x14ac:dyDescent="0.25">
      <c r="F1418">
        <f t="shared" si="157"/>
        <v>1</v>
      </c>
      <c r="G1418">
        <f t="shared" si="160"/>
        <v>1417</v>
      </c>
      <c r="H1418">
        <f t="shared" si="154"/>
        <v>1414.1659999999999</v>
      </c>
      <c r="J1418">
        <f t="shared" si="155"/>
        <v>1414</v>
      </c>
      <c r="K1418">
        <f t="shared" si="158"/>
        <v>3</v>
      </c>
      <c r="L1418" s="9">
        <f t="shared" si="156"/>
        <v>0.99788285109386032</v>
      </c>
      <c r="M1418" s="8">
        <f t="shared" si="159"/>
        <v>1.1714890613967466E-4</v>
      </c>
    </row>
    <row r="1419" spans="6:13" x14ac:dyDescent="0.25">
      <c r="F1419">
        <f t="shared" si="157"/>
        <v>1</v>
      </c>
      <c r="G1419">
        <f t="shared" si="160"/>
        <v>1418</v>
      </c>
      <c r="H1419">
        <f t="shared" si="154"/>
        <v>1415.164</v>
      </c>
      <c r="J1419">
        <f t="shared" si="155"/>
        <v>1415</v>
      </c>
      <c r="K1419">
        <f t="shared" si="158"/>
        <v>3</v>
      </c>
      <c r="L1419" s="9">
        <f t="shared" si="156"/>
        <v>0.99788434414668548</v>
      </c>
      <c r="M1419" s="8">
        <f t="shared" si="159"/>
        <v>1.1565585331452244E-4</v>
      </c>
    </row>
    <row r="1420" spans="6:13" x14ac:dyDescent="0.25">
      <c r="F1420">
        <f t="shared" si="157"/>
        <v>1</v>
      </c>
      <c r="G1420">
        <f t="shared" si="160"/>
        <v>1419</v>
      </c>
      <c r="H1420">
        <f t="shared" si="154"/>
        <v>1416.162</v>
      </c>
      <c r="J1420">
        <f t="shared" si="155"/>
        <v>1416</v>
      </c>
      <c r="K1420">
        <f t="shared" si="158"/>
        <v>3</v>
      </c>
      <c r="L1420" s="9">
        <f t="shared" si="156"/>
        <v>0.9978858350951374</v>
      </c>
      <c r="M1420" s="8">
        <f t="shared" si="159"/>
        <v>1.1416490486260145E-4</v>
      </c>
    </row>
    <row r="1421" spans="6:13" x14ac:dyDescent="0.25">
      <c r="F1421">
        <f t="shared" si="157"/>
        <v>1</v>
      </c>
      <c r="G1421">
        <f t="shared" si="160"/>
        <v>1420</v>
      </c>
      <c r="H1421">
        <f t="shared" si="154"/>
        <v>1417.16</v>
      </c>
      <c r="J1421">
        <f t="shared" si="155"/>
        <v>1417</v>
      </c>
      <c r="K1421">
        <f t="shared" si="158"/>
        <v>3</v>
      </c>
      <c r="L1421" s="9">
        <f t="shared" si="156"/>
        <v>0.99788732394366197</v>
      </c>
      <c r="M1421" s="8">
        <f t="shared" si="159"/>
        <v>1.1267605633802358E-4</v>
      </c>
    </row>
    <row r="1422" spans="6:13" x14ac:dyDescent="0.25">
      <c r="F1422">
        <f t="shared" si="157"/>
        <v>1</v>
      </c>
      <c r="G1422">
        <f t="shared" si="160"/>
        <v>1421</v>
      </c>
      <c r="H1422">
        <f t="shared" si="154"/>
        <v>1418.1579999999999</v>
      </c>
      <c r="J1422">
        <f t="shared" si="155"/>
        <v>1418</v>
      </c>
      <c r="K1422">
        <f t="shared" si="158"/>
        <v>3</v>
      </c>
      <c r="L1422" s="9">
        <f t="shared" si="156"/>
        <v>0.99788881069669244</v>
      </c>
      <c r="M1422" s="8">
        <f t="shared" si="159"/>
        <v>1.1118930330755727E-4</v>
      </c>
    </row>
    <row r="1423" spans="6:13" x14ac:dyDescent="0.25">
      <c r="F1423">
        <f t="shared" si="157"/>
        <v>1</v>
      </c>
      <c r="G1423">
        <f t="shared" si="160"/>
        <v>1422</v>
      </c>
      <c r="H1423">
        <f t="shared" si="154"/>
        <v>1419.1559999999999</v>
      </c>
      <c r="J1423">
        <f t="shared" si="155"/>
        <v>1419</v>
      </c>
      <c r="K1423">
        <f t="shared" si="158"/>
        <v>3</v>
      </c>
      <c r="L1423" s="9">
        <f t="shared" si="156"/>
        <v>0.99789029535864981</v>
      </c>
      <c r="M1423" s="8">
        <f t="shared" si="159"/>
        <v>1.0970464135018343E-4</v>
      </c>
    </row>
    <row r="1424" spans="6:13" x14ac:dyDescent="0.25">
      <c r="F1424">
        <f t="shared" si="157"/>
        <v>1</v>
      </c>
      <c r="G1424">
        <f t="shared" si="160"/>
        <v>1423</v>
      </c>
      <c r="H1424">
        <f t="shared" si="154"/>
        <v>1420.154</v>
      </c>
      <c r="J1424">
        <f t="shared" si="155"/>
        <v>1420</v>
      </c>
      <c r="K1424">
        <f t="shared" si="158"/>
        <v>3</v>
      </c>
      <c r="L1424" s="9">
        <f t="shared" si="156"/>
        <v>0.99789177793394235</v>
      </c>
      <c r="M1424" s="8">
        <f t="shared" si="159"/>
        <v>1.082220660576505E-4</v>
      </c>
    </row>
    <row r="1425" spans="6:13" x14ac:dyDescent="0.25">
      <c r="F1425">
        <f t="shared" si="157"/>
        <v>1</v>
      </c>
      <c r="G1425">
        <f t="shared" si="160"/>
        <v>1424</v>
      </c>
      <c r="H1425">
        <f t="shared" si="154"/>
        <v>1421.152</v>
      </c>
      <c r="J1425">
        <f t="shared" si="155"/>
        <v>1421</v>
      </c>
      <c r="K1425">
        <f t="shared" si="158"/>
        <v>3</v>
      </c>
      <c r="L1425" s="9">
        <f t="shared" si="156"/>
        <v>0.9978932584269663</v>
      </c>
      <c r="M1425" s="8">
        <f t="shared" si="159"/>
        <v>1.0674157303369736E-4</v>
      </c>
    </row>
    <row r="1426" spans="6:13" x14ac:dyDescent="0.25">
      <c r="F1426">
        <f t="shared" si="157"/>
        <v>1</v>
      </c>
      <c r="G1426">
        <f t="shared" si="160"/>
        <v>1425</v>
      </c>
      <c r="H1426">
        <f t="shared" si="154"/>
        <v>1422.15</v>
      </c>
      <c r="J1426">
        <f t="shared" si="155"/>
        <v>1422</v>
      </c>
      <c r="K1426">
        <f t="shared" si="158"/>
        <v>3</v>
      </c>
      <c r="L1426" s="9">
        <f t="shared" si="156"/>
        <v>0.99789473684210528</v>
      </c>
      <c r="M1426" s="8">
        <f t="shared" si="159"/>
        <v>1.0526315789471941E-4</v>
      </c>
    </row>
    <row r="1427" spans="6:13" x14ac:dyDescent="0.25">
      <c r="F1427">
        <f t="shared" si="157"/>
        <v>1</v>
      </c>
      <c r="G1427">
        <f t="shared" si="160"/>
        <v>1426</v>
      </c>
      <c r="H1427">
        <f t="shared" si="154"/>
        <v>1423.1479999999999</v>
      </c>
      <c r="J1427">
        <f t="shared" si="155"/>
        <v>1423</v>
      </c>
      <c r="K1427">
        <f t="shared" si="158"/>
        <v>3</v>
      </c>
      <c r="L1427" s="9">
        <f t="shared" si="156"/>
        <v>0.99789621318373067</v>
      </c>
      <c r="M1427" s="8">
        <f t="shared" si="159"/>
        <v>1.0378681626932451E-4</v>
      </c>
    </row>
    <row r="1428" spans="6:13" x14ac:dyDescent="0.25">
      <c r="F1428">
        <f t="shared" si="157"/>
        <v>1</v>
      </c>
      <c r="G1428">
        <f t="shared" si="160"/>
        <v>1427</v>
      </c>
      <c r="H1428">
        <f t="shared" si="154"/>
        <v>1424.146</v>
      </c>
      <c r="J1428">
        <f t="shared" si="155"/>
        <v>1424</v>
      </c>
      <c r="K1428">
        <f t="shared" si="158"/>
        <v>3</v>
      </c>
      <c r="L1428" s="9">
        <f t="shared" si="156"/>
        <v>0.99789768745620178</v>
      </c>
      <c r="M1428" s="8">
        <f t="shared" si="159"/>
        <v>1.0231254379822197E-4</v>
      </c>
    </row>
    <row r="1429" spans="6:13" x14ac:dyDescent="0.25">
      <c r="F1429">
        <f t="shared" si="157"/>
        <v>1</v>
      </c>
      <c r="G1429">
        <f t="shared" si="160"/>
        <v>1428</v>
      </c>
      <c r="H1429">
        <f t="shared" si="154"/>
        <v>1425.144</v>
      </c>
      <c r="J1429">
        <f t="shared" si="155"/>
        <v>1425</v>
      </c>
      <c r="K1429">
        <f t="shared" si="158"/>
        <v>3</v>
      </c>
      <c r="L1429" s="9">
        <f t="shared" si="156"/>
        <v>0.99789915966386555</v>
      </c>
      <c r="M1429" s="8">
        <f t="shared" si="159"/>
        <v>1.0084033613444454E-4</v>
      </c>
    </row>
    <row r="1430" spans="6:13" x14ac:dyDescent="0.25">
      <c r="F1430">
        <f t="shared" si="157"/>
        <v>1</v>
      </c>
      <c r="G1430">
        <f t="shared" si="160"/>
        <v>1429</v>
      </c>
      <c r="H1430">
        <f t="shared" si="154"/>
        <v>1426.1420000000001</v>
      </c>
      <c r="J1430">
        <f t="shared" si="155"/>
        <v>1426</v>
      </c>
      <c r="K1430">
        <f t="shared" si="158"/>
        <v>3</v>
      </c>
      <c r="L1430" s="9">
        <f t="shared" si="156"/>
        <v>0.99790062981105665</v>
      </c>
      <c r="M1430" s="8">
        <f t="shared" si="159"/>
        <v>9.9370188943348481E-5</v>
      </c>
    </row>
    <row r="1431" spans="6:13" x14ac:dyDescent="0.25">
      <c r="F1431">
        <f t="shared" si="157"/>
        <v>1</v>
      </c>
      <c r="G1431">
        <f t="shared" si="160"/>
        <v>1430</v>
      </c>
      <c r="H1431">
        <f t="shared" si="154"/>
        <v>1427.14</v>
      </c>
      <c r="J1431">
        <f t="shared" si="155"/>
        <v>1427</v>
      </c>
      <c r="K1431">
        <f t="shared" si="158"/>
        <v>3</v>
      </c>
      <c r="L1431" s="9">
        <f t="shared" si="156"/>
        <v>0.99790209790209794</v>
      </c>
      <c r="M1431" s="8">
        <f t="shared" si="159"/>
        <v>9.7902097902058394E-5</v>
      </c>
    </row>
    <row r="1432" spans="6:13" x14ac:dyDescent="0.25">
      <c r="F1432">
        <f t="shared" si="157"/>
        <v>1</v>
      </c>
      <c r="G1432">
        <f t="shared" si="160"/>
        <v>1431</v>
      </c>
      <c r="H1432">
        <f t="shared" si="154"/>
        <v>1428.1379999999999</v>
      </c>
      <c r="J1432">
        <f t="shared" si="155"/>
        <v>1428</v>
      </c>
      <c r="K1432">
        <f t="shared" si="158"/>
        <v>3</v>
      </c>
      <c r="L1432" s="9">
        <f t="shared" si="156"/>
        <v>0.99790356394129975</v>
      </c>
      <c r="M1432" s="8">
        <f t="shared" si="159"/>
        <v>9.6436058700244409E-5</v>
      </c>
    </row>
    <row r="1433" spans="6:13" x14ac:dyDescent="0.25">
      <c r="F1433">
        <f t="shared" si="157"/>
        <v>1</v>
      </c>
      <c r="G1433">
        <f t="shared" si="160"/>
        <v>1432</v>
      </c>
      <c r="H1433">
        <f t="shared" si="154"/>
        <v>1429.136</v>
      </c>
      <c r="J1433">
        <f t="shared" si="155"/>
        <v>1429</v>
      </c>
      <c r="K1433">
        <f t="shared" si="158"/>
        <v>3</v>
      </c>
      <c r="L1433" s="9">
        <f t="shared" si="156"/>
        <v>0.99790502793296088</v>
      </c>
      <c r="M1433" s="8">
        <f t="shared" si="159"/>
        <v>9.4972067039122976E-5</v>
      </c>
    </row>
    <row r="1434" spans="6:13" x14ac:dyDescent="0.25">
      <c r="F1434">
        <f t="shared" si="157"/>
        <v>1</v>
      </c>
      <c r="G1434">
        <f t="shared" si="160"/>
        <v>1433</v>
      </c>
      <c r="H1434">
        <f t="shared" si="154"/>
        <v>1430.134</v>
      </c>
      <c r="J1434">
        <f t="shared" si="155"/>
        <v>1430</v>
      </c>
      <c r="K1434">
        <f t="shared" si="158"/>
        <v>3</v>
      </c>
      <c r="L1434" s="9">
        <f t="shared" si="156"/>
        <v>0.99790648988136776</v>
      </c>
      <c r="M1434" s="8">
        <f t="shared" si="159"/>
        <v>9.3510118632234018E-5</v>
      </c>
    </row>
    <row r="1435" spans="6:13" x14ac:dyDescent="0.25">
      <c r="F1435">
        <f t="shared" si="157"/>
        <v>1</v>
      </c>
      <c r="G1435">
        <f t="shared" si="160"/>
        <v>1434</v>
      </c>
      <c r="H1435">
        <f t="shared" si="154"/>
        <v>1431.1320000000001</v>
      </c>
      <c r="J1435">
        <f t="shared" si="155"/>
        <v>1431</v>
      </c>
      <c r="K1435">
        <f t="shared" si="158"/>
        <v>3</v>
      </c>
      <c r="L1435" s="9">
        <f t="shared" si="156"/>
        <v>0.997907949790795</v>
      </c>
      <c r="M1435" s="8">
        <f t="shared" si="159"/>
        <v>9.2050209204996847E-5</v>
      </c>
    </row>
    <row r="1436" spans="6:13" x14ac:dyDescent="0.25">
      <c r="F1436">
        <f t="shared" si="157"/>
        <v>1</v>
      </c>
      <c r="G1436">
        <f t="shared" si="160"/>
        <v>1435</v>
      </c>
      <c r="H1436">
        <f t="shared" si="154"/>
        <v>1432.13</v>
      </c>
      <c r="J1436">
        <f t="shared" si="155"/>
        <v>1432</v>
      </c>
      <c r="K1436">
        <f t="shared" si="158"/>
        <v>3</v>
      </c>
      <c r="L1436" s="9">
        <f t="shared" si="156"/>
        <v>0.99790940766550518</v>
      </c>
      <c r="M1436" s="8">
        <f t="shared" si="159"/>
        <v>9.0592334494821181E-5</v>
      </c>
    </row>
    <row r="1437" spans="6:13" x14ac:dyDescent="0.25">
      <c r="F1437">
        <f t="shared" si="157"/>
        <v>1</v>
      </c>
      <c r="G1437">
        <f t="shared" si="160"/>
        <v>1436</v>
      </c>
      <c r="H1437">
        <f t="shared" si="154"/>
        <v>1433.1279999999999</v>
      </c>
      <c r="J1437">
        <f t="shared" si="155"/>
        <v>1433</v>
      </c>
      <c r="K1437">
        <f t="shared" si="158"/>
        <v>3</v>
      </c>
      <c r="L1437" s="9">
        <f t="shared" si="156"/>
        <v>0.99791086350974934</v>
      </c>
      <c r="M1437" s="8">
        <f t="shared" si="159"/>
        <v>8.9136490250663059E-5</v>
      </c>
    </row>
    <row r="1438" spans="6:13" x14ac:dyDescent="0.25">
      <c r="F1438">
        <f t="shared" si="157"/>
        <v>1</v>
      </c>
      <c r="G1438">
        <f t="shared" si="160"/>
        <v>1437</v>
      </c>
      <c r="H1438">
        <f t="shared" si="154"/>
        <v>1434.126</v>
      </c>
      <c r="J1438">
        <f t="shared" si="155"/>
        <v>1434</v>
      </c>
      <c r="K1438">
        <f t="shared" si="158"/>
        <v>3</v>
      </c>
      <c r="L1438" s="9">
        <f t="shared" si="156"/>
        <v>0.9979123173277662</v>
      </c>
      <c r="M1438" s="8">
        <f t="shared" si="159"/>
        <v>8.7682672233801995E-5</v>
      </c>
    </row>
    <row r="1439" spans="6:13" x14ac:dyDescent="0.25">
      <c r="F1439">
        <f t="shared" si="157"/>
        <v>1</v>
      </c>
      <c r="G1439">
        <f t="shared" si="160"/>
        <v>1438</v>
      </c>
      <c r="H1439">
        <f t="shared" si="154"/>
        <v>1435.124</v>
      </c>
      <c r="J1439">
        <f t="shared" si="155"/>
        <v>1435</v>
      </c>
      <c r="K1439">
        <f t="shared" si="158"/>
        <v>3</v>
      </c>
      <c r="L1439" s="9">
        <f t="shared" si="156"/>
        <v>0.99791376912378305</v>
      </c>
      <c r="M1439" s="8">
        <f t="shared" si="159"/>
        <v>8.6230876216952801E-5</v>
      </c>
    </row>
    <row r="1440" spans="6:13" x14ac:dyDescent="0.25">
      <c r="F1440">
        <f t="shared" si="157"/>
        <v>1</v>
      </c>
      <c r="G1440">
        <f t="shared" si="160"/>
        <v>1439</v>
      </c>
      <c r="H1440">
        <f t="shared" si="154"/>
        <v>1436.1220000000001</v>
      </c>
      <c r="J1440">
        <f t="shared" si="155"/>
        <v>1436</v>
      </c>
      <c r="K1440">
        <f t="shared" si="158"/>
        <v>3</v>
      </c>
      <c r="L1440" s="9">
        <f t="shared" si="156"/>
        <v>0.99791521890201529</v>
      </c>
      <c r="M1440" s="8">
        <f t="shared" si="159"/>
        <v>8.4781097984709675E-5</v>
      </c>
    </row>
    <row r="1441" spans="6:13" x14ac:dyDescent="0.25">
      <c r="F1441">
        <f t="shared" si="157"/>
        <v>1</v>
      </c>
      <c r="G1441">
        <f t="shared" si="160"/>
        <v>1440</v>
      </c>
      <c r="H1441">
        <f t="shared" si="154"/>
        <v>1437.12</v>
      </c>
      <c r="J1441">
        <f t="shared" si="155"/>
        <v>1437</v>
      </c>
      <c r="K1441">
        <f t="shared" si="158"/>
        <v>3</v>
      </c>
      <c r="L1441" s="9">
        <f t="shared" si="156"/>
        <v>0.99791666666666667</v>
      </c>
      <c r="M1441" s="8">
        <f t="shared" si="159"/>
        <v>8.3333333333324155E-5</v>
      </c>
    </row>
    <row r="1442" spans="6:13" x14ac:dyDescent="0.25">
      <c r="F1442">
        <f t="shared" si="157"/>
        <v>1</v>
      </c>
      <c r="G1442">
        <f t="shared" si="160"/>
        <v>1441</v>
      </c>
      <c r="H1442">
        <f t="shared" si="154"/>
        <v>1438.1179999999999</v>
      </c>
      <c r="J1442">
        <f t="shared" si="155"/>
        <v>1438</v>
      </c>
      <c r="K1442">
        <f t="shared" si="158"/>
        <v>3</v>
      </c>
      <c r="L1442" s="9">
        <f t="shared" si="156"/>
        <v>0.99791811242192918</v>
      </c>
      <c r="M1442" s="8">
        <f t="shared" si="159"/>
        <v>8.1887578070816147E-5</v>
      </c>
    </row>
    <row r="1443" spans="6:13" x14ac:dyDescent="0.25">
      <c r="F1443">
        <f t="shared" si="157"/>
        <v>1</v>
      </c>
      <c r="G1443">
        <f t="shared" si="160"/>
        <v>1442</v>
      </c>
      <c r="H1443">
        <f t="shared" si="154"/>
        <v>1439.116</v>
      </c>
      <c r="J1443">
        <f t="shared" si="155"/>
        <v>1439</v>
      </c>
      <c r="K1443">
        <f t="shared" si="158"/>
        <v>3</v>
      </c>
      <c r="L1443" s="9">
        <f t="shared" si="156"/>
        <v>0.99791955617198336</v>
      </c>
      <c r="M1443" s="8">
        <f t="shared" si="159"/>
        <v>8.044382801664085E-5</v>
      </c>
    </row>
    <row r="1444" spans="6:13" x14ac:dyDescent="0.25">
      <c r="F1444">
        <f t="shared" si="157"/>
        <v>1</v>
      </c>
      <c r="G1444">
        <f t="shared" si="160"/>
        <v>1443</v>
      </c>
      <c r="H1444">
        <f t="shared" si="154"/>
        <v>1440.114</v>
      </c>
      <c r="J1444">
        <f t="shared" si="155"/>
        <v>1440</v>
      </c>
      <c r="K1444">
        <f t="shared" si="158"/>
        <v>3</v>
      </c>
      <c r="L1444" s="9">
        <f t="shared" si="156"/>
        <v>0.99792099792099798</v>
      </c>
      <c r="M1444" s="8">
        <f t="shared" si="159"/>
        <v>7.900207900202183E-5</v>
      </c>
    </row>
    <row r="1445" spans="6:13" x14ac:dyDescent="0.25">
      <c r="F1445">
        <f t="shared" si="157"/>
        <v>1</v>
      </c>
      <c r="G1445">
        <f t="shared" si="160"/>
        <v>1444</v>
      </c>
      <c r="H1445">
        <f t="shared" si="154"/>
        <v>1441.1120000000001</v>
      </c>
      <c r="J1445">
        <f t="shared" si="155"/>
        <v>1441</v>
      </c>
      <c r="K1445">
        <f t="shared" si="158"/>
        <v>3</v>
      </c>
      <c r="L1445" s="9">
        <f t="shared" si="156"/>
        <v>0.99792243767313016</v>
      </c>
      <c r="M1445" s="8">
        <f t="shared" si="159"/>
        <v>7.7562326869839993E-5</v>
      </c>
    </row>
    <row r="1446" spans="6:13" x14ac:dyDescent="0.25">
      <c r="F1446">
        <f t="shared" si="157"/>
        <v>1</v>
      </c>
      <c r="G1446">
        <f t="shared" si="160"/>
        <v>1445</v>
      </c>
      <c r="H1446">
        <f t="shared" si="154"/>
        <v>1442.11</v>
      </c>
      <c r="J1446">
        <f t="shared" si="155"/>
        <v>1442</v>
      </c>
      <c r="K1446">
        <f t="shared" si="158"/>
        <v>3</v>
      </c>
      <c r="L1446" s="9">
        <f t="shared" si="156"/>
        <v>0.99792387543252592</v>
      </c>
      <c r="M1446" s="8">
        <f t="shared" si="159"/>
        <v>7.6124567474078475E-5</v>
      </c>
    </row>
    <row r="1447" spans="6:13" x14ac:dyDescent="0.25">
      <c r="F1447">
        <f t="shared" si="157"/>
        <v>1</v>
      </c>
      <c r="G1447">
        <f t="shared" si="160"/>
        <v>1446</v>
      </c>
      <c r="H1447">
        <f t="shared" si="154"/>
        <v>1443.1079999999999</v>
      </c>
      <c r="J1447">
        <f t="shared" si="155"/>
        <v>1443</v>
      </c>
      <c r="K1447">
        <f t="shared" si="158"/>
        <v>3</v>
      </c>
      <c r="L1447" s="9">
        <f t="shared" si="156"/>
        <v>0.99792531120331951</v>
      </c>
      <c r="M1447" s="8">
        <f t="shared" si="159"/>
        <v>7.4688796680488778E-5</v>
      </c>
    </row>
    <row r="1448" spans="6:13" x14ac:dyDescent="0.25">
      <c r="F1448">
        <f t="shared" si="157"/>
        <v>1</v>
      </c>
      <c r="G1448">
        <f t="shared" si="160"/>
        <v>1447</v>
      </c>
      <c r="H1448">
        <f t="shared" si="154"/>
        <v>1444.106</v>
      </c>
      <c r="J1448">
        <f t="shared" si="155"/>
        <v>1444</v>
      </c>
      <c r="K1448">
        <f t="shared" si="158"/>
        <v>3</v>
      </c>
      <c r="L1448" s="9">
        <f t="shared" si="156"/>
        <v>0.99792674498963374</v>
      </c>
      <c r="M1448" s="8">
        <f t="shared" si="159"/>
        <v>7.32550103662577E-5</v>
      </c>
    </row>
    <row r="1449" spans="6:13" x14ac:dyDescent="0.25">
      <c r="F1449">
        <f t="shared" si="157"/>
        <v>1</v>
      </c>
      <c r="G1449">
        <f t="shared" si="160"/>
        <v>1448</v>
      </c>
      <c r="H1449">
        <f t="shared" si="154"/>
        <v>1445.104</v>
      </c>
      <c r="J1449">
        <f t="shared" si="155"/>
        <v>1445</v>
      </c>
      <c r="K1449">
        <f t="shared" si="158"/>
        <v>3</v>
      </c>
      <c r="L1449" s="9">
        <f t="shared" si="156"/>
        <v>0.9979281767955801</v>
      </c>
      <c r="M1449" s="8">
        <f t="shared" si="159"/>
        <v>7.1823204419896314E-5</v>
      </c>
    </row>
    <row r="1450" spans="6:13" x14ac:dyDescent="0.25">
      <c r="F1450">
        <f t="shared" si="157"/>
        <v>1</v>
      </c>
      <c r="G1450">
        <f t="shared" si="160"/>
        <v>1449</v>
      </c>
      <c r="H1450">
        <f t="shared" si="154"/>
        <v>1446.1020000000001</v>
      </c>
      <c r="J1450">
        <f t="shared" si="155"/>
        <v>1446</v>
      </c>
      <c r="K1450">
        <f t="shared" si="158"/>
        <v>3</v>
      </c>
      <c r="L1450" s="9">
        <f t="shared" si="156"/>
        <v>0.99792960662525876</v>
      </c>
      <c r="M1450" s="8">
        <f t="shared" si="159"/>
        <v>7.0393374741239967E-5</v>
      </c>
    </row>
    <row r="1451" spans="6:13" x14ac:dyDescent="0.25">
      <c r="F1451">
        <f t="shared" si="157"/>
        <v>1</v>
      </c>
      <c r="G1451">
        <f t="shared" si="160"/>
        <v>1450</v>
      </c>
      <c r="H1451">
        <f t="shared" si="154"/>
        <v>1447.1</v>
      </c>
      <c r="J1451">
        <f t="shared" si="155"/>
        <v>1447</v>
      </c>
      <c r="K1451">
        <f t="shared" si="158"/>
        <v>3</v>
      </c>
      <c r="L1451" s="9">
        <f t="shared" si="156"/>
        <v>0.99793103448275866</v>
      </c>
      <c r="M1451" s="8">
        <f t="shared" si="159"/>
        <v>6.896551724133726E-5</v>
      </c>
    </row>
    <row r="1452" spans="6:13" x14ac:dyDescent="0.25">
      <c r="F1452">
        <f t="shared" si="157"/>
        <v>1</v>
      </c>
      <c r="G1452">
        <f t="shared" si="160"/>
        <v>1451</v>
      </c>
      <c r="H1452">
        <f t="shared" si="154"/>
        <v>1448.098</v>
      </c>
      <c r="J1452">
        <f t="shared" si="155"/>
        <v>1448</v>
      </c>
      <c r="K1452">
        <f t="shared" si="158"/>
        <v>3</v>
      </c>
      <c r="L1452" s="9">
        <f t="shared" si="156"/>
        <v>0.9979324603721571</v>
      </c>
      <c r="M1452" s="8">
        <f t="shared" si="159"/>
        <v>6.7539627842894134E-5</v>
      </c>
    </row>
    <row r="1453" spans="6:13" x14ac:dyDescent="0.25">
      <c r="F1453">
        <f t="shared" si="157"/>
        <v>1</v>
      </c>
      <c r="G1453">
        <f t="shared" si="160"/>
        <v>1452</v>
      </c>
      <c r="H1453">
        <f t="shared" si="154"/>
        <v>1449.096</v>
      </c>
      <c r="J1453">
        <f t="shared" si="155"/>
        <v>1449</v>
      </c>
      <c r="K1453">
        <f t="shared" si="158"/>
        <v>3</v>
      </c>
      <c r="L1453" s="9">
        <f t="shared" si="156"/>
        <v>0.99793388429752061</v>
      </c>
      <c r="M1453" s="8">
        <f t="shared" si="159"/>
        <v>6.6115702479385696E-5</v>
      </c>
    </row>
    <row r="1454" spans="6:13" x14ac:dyDescent="0.25">
      <c r="F1454">
        <f t="shared" si="157"/>
        <v>1</v>
      </c>
      <c r="G1454">
        <f t="shared" si="160"/>
        <v>1453</v>
      </c>
      <c r="H1454">
        <f t="shared" si="154"/>
        <v>1450.0940000000001</v>
      </c>
      <c r="J1454">
        <f t="shared" si="155"/>
        <v>1450</v>
      </c>
      <c r="K1454">
        <f t="shared" si="158"/>
        <v>3</v>
      </c>
      <c r="L1454" s="9">
        <f t="shared" si="156"/>
        <v>0.99793530626290439</v>
      </c>
      <c r="M1454" s="8">
        <f t="shared" si="159"/>
        <v>6.4693737095611326E-5</v>
      </c>
    </row>
    <row r="1455" spans="6:13" x14ac:dyDescent="0.25">
      <c r="F1455">
        <f t="shared" si="157"/>
        <v>1</v>
      </c>
      <c r="G1455">
        <f t="shared" si="160"/>
        <v>1454</v>
      </c>
      <c r="H1455">
        <f t="shared" si="154"/>
        <v>1451.0920000000001</v>
      </c>
      <c r="J1455">
        <f t="shared" si="155"/>
        <v>1451</v>
      </c>
      <c r="K1455">
        <f t="shared" si="158"/>
        <v>3</v>
      </c>
      <c r="L1455" s="9">
        <f t="shared" si="156"/>
        <v>0.99793672627235208</v>
      </c>
      <c r="M1455" s="8">
        <f t="shared" si="159"/>
        <v>6.3273727647916722E-5</v>
      </c>
    </row>
    <row r="1456" spans="6:13" x14ac:dyDescent="0.25">
      <c r="F1456">
        <f t="shared" si="157"/>
        <v>1</v>
      </c>
      <c r="G1456">
        <f t="shared" si="160"/>
        <v>1455</v>
      </c>
      <c r="H1456">
        <f t="shared" si="154"/>
        <v>1452.09</v>
      </c>
      <c r="J1456">
        <f t="shared" si="155"/>
        <v>1452</v>
      </c>
      <c r="K1456">
        <f t="shared" si="158"/>
        <v>3</v>
      </c>
      <c r="L1456" s="9">
        <f t="shared" si="156"/>
        <v>0.99793814432989691</v>
      </c>
      <c r="M1456" s="8">
        <f t="shared" si="159"/>
        <v>6.1855670103083682E-5</v>
      </c>
    </row>
    <row r="1457" spans="6:13" x14ac:dyDescent="0.25">
      <c r="F1457">
        <f t="shared" si="157"/>
        <v>1</v>
      </c>
      <c r="G1457">
        <f t="shared" si="160"/>
        <v>1456</v>
      </c>
      <c r="H1457">
        <f t="shared" si="154"/>
        <v>1453.088</v>
      </c>
      <c r="J1457">
        <f t="shared" si="155"/>
        <v>1453</v>
      </c>
      <c r="K1457">
        <f t="shared" si="158"/>
        <v>3</v>
      </c>
      <c r="L1457" s="9">
        <f t="shared" si="156"/>
        <v>0.99793956043956045</v>
      </c>
      <c r="M1457" s="8">
        <f t="shared" si="159"/>
        <v>6.0439560439551343E-5</v>
      </c>
    </row>
    <row r="1458" spans="6:13" x14ac:dyDescent="0.25">
      <c r="F1458">
        <f t="shared" si="157"/>
        <v>1</v>
      </c>
      <c r="G1458">
        <f t="shared" si="160"/>
        <v>1457</v>
      </c>
      <c r="H1458">
        <f t="shared" si="154"/>
        <v>1454.086</v>
      </c>
      <c r="J1458">
        <f t="shared" si="155"/>
        <v>1454</v>
      </c>
      <c r="K1458">
        <f t="shared" si="158"/>
        <v>3</v>
      </c>
      <c r="L1458" s="9">
        <f t="shared" si="156"/>
        <v>0.99794097460535347</v>
      </c>
      <c r="M1458" s="8">
        <f t="shared" si="159"/>
        <v>5.9025394646528007E-5</v>
      </c>
    </row>
    <row r="1459" spans="6:13" x14ac:dyDescent="0.25">
      <c r="F1459">
        <f t="shared" si="157"/>
        <v>1</v>
      </c>
      <c r="G1459">
        <f t="shared" si="160"/>
        <v>1458</v>
      </c>
      <c r="H1459">
        <f t="shared" si="154"/>
        <v>1455.0840000000001</v>
      </c>
      <c r="J1459">
        <f t="shared" si="155"/>
        <v>1455</v>
      </c>
      <c r="K1459">
        <f t="shared" si="158"/>
        <v>3</v>
      </c>
      <c r="L1459" s="9">
        <f t="shared" si="156"/>
        <v>0.99794238683127567</v>
      </c>
      <c r="M1459" s="8">
        <f t="shared" si="159"/>
        <v>5.7613168724324204E-5</v>
      </c>
    </row>
    <row r="1460" spans="6:13" x14ac:dyDescent="0.25">
      <c r="F1460">
        <f t="shared" si="157"/>
        <v>1</v>
      </c>
      <c r="G1460">
        <f t="shared" si="160"/>
        <v>1459</v>
      </c>
      <c r="H1460">
        <f t="shared" si="154"/>
        <v>1456.0820000000001</v>
      </c>
      <c r="J1460">
        <f t="shared" si="155"/>
        <v>1456</v>
      </c>
      <c r="K1460">
        <f t="shared" si="158"/>
        <v>3</v>
      </c>
      <c r="L1460" s="9">
        <f t="shared" si="156"/>
        <v>0.99794379712131598</v>
      </c>
      <c r="M1460" s="8">
        <f t="shared" si="159"/>
        <v>5.620287868401963E-5</v>
      </c>
    </row>
    <row r="1461" spans="6:13" x14ac:dyDescent="0.25">
      <c r="F1461">
        <f t="shared" si="157"/>
        <v>1</v>
      </c>
      <c r="G1461">
        <f t="shared" si="160"/>
        <v>1460</v>
      </c>
      <c r="H1461">
        <f t="shared" si="154"/>
        <v>1457.08</v>
      </c>
      <c r="J1461">
        <f t="shared" si="155"/>
        <v>1457</v>
      </c>
      <c r="K1461">
        <f t="shared" si="158"/>
        <v>3</v>
      </c>
      <c r="L1461" s="9">
        <f t="shared" si="156"/>
        <v>0.99794520547945209</v>
      </c>
      <c r="M1461" s="8">
        <f t="shared" si="159"/>
        <v>5.4794520547907233E-5</v>
      </c>
    </row>
    <row r="1462" spans="6:13" x14ac:dyDescent="0.25">
      <c r="F1462">
        <f t="shared" si="157"/>
        <v>1</v>
      </c>
      <c r="G1462">
        <f t="shared" si="160"/>
        <v>1461</v>
      </c>
      <c r="H1462">
        <f t="shared" ref="H1462:H1500" si="161">D$2*G1462</f>
        <v>1458.078</v>
      </c>
      <c r="J1462">
        <f t="shared" si="155"/>
        <v>1458</v>
      </c>
      <c r="K1462">
        <f t="shared" si="158"/>
        <v>3</v>
      </c>
      <c r="L1462" s="9">
        <f t="shared" si="156"/>
        <v>0.99794661190965095</v>
      </c>
      <c r="M1462" s="8">
        <f t="shared" si="159"/>
        <v>5.3388090349049122E-5</v>
      </c>
    </row>
    <row r="1463" spans="6:13" x14ac:dyDescent="0.25">
      <c r="F1463">
        <f t="shared" si="157"/>
        <v>1</v>
      </c>
      <c r="G1463">
        <f t="shared" si="160"/>
        <v>1462</v>
      </c>
      <c r="H1463">
        <f t="shared" si="161"/>
        <v>1459.076</v>
      </c>
      <c r="J1463">
        <f t="shared" si="155"/>
        <v>1459</v>
      </c>
      <c r="K1463">
        <f t="shared" si="158"/>
        <v>3</v>
      </c>
      <c r="L1463" s="9">
        <f t="shared" si="156"/>
        <v>0.99794801641586872</v>
      </c>
      <c r="M1463" s="8">
        <f t="shared" si="159"/>
        <v>5.1983584131276572E-5</v>
      </c>
    </row>
    <row r="1464" spans="6:13" x14ac:dyDescent="0.25">
      <c r="F1464">
        <f t="shared" si="157"/>
        <v>1</v>
      </c>
      <c r="G1464">
        <f t="shared" si="160"/>
        <v>1463</v>
      </c>
      <c r="H1464">
        <f t="shared" si="161"/>
        <v>1460.0740000000001</v>
      </c>
      <c r="J1464">
        <f t="shared" si="155"/>
        <v>1460</v>
      </c>
      <c r="K1464">
        <f t="shared" si="158"/>
        <v>3</v>
      </c>
      <c r="L1464" s="9">
        <f t="shared" si="156"/>
        <v>0.99794941900205059</v>
      </c>
      <c r="M1464" s="8">
        <f t="shared" si="159"/>
        <v>5.0580997949412065E-5</v>
      </c>
    </row>
    <row r="1465" spans="6:13" x14ac:dyDescent="0.25">
      <c r="F1465">
        <f t="shared" si="157"/>
        <v>1</v>
      </c>
      <c r="G1465">
        <f t="shared" si="160"/>
        <v>1464</v>
      </c>
      <c r="H1465">
        <f t="shared" si="161"/>
        <v>1461.0719999999999</v>
      </c>
      <c r="J1465">
        <f t="shared" si="155"/>
        <v>1461</v>
      </c>
      <c r="K1465">
        <f t="shared" si="158"/>
        <v>3</v>
      </c>
      <c r="L1465" s="9">
        <f t="shared" si="156"/>
        <v>0.99795081967213117</v>
      </c>
      <c r="M1465" s="8">
        <f t="shared" si="159"/>
        <v>4.9180327868825202E-5</v>
      </c>
    </row>
    <row r="1466" spans="6:13" x14ac:dyDescent="0.25">
      <c r="F1466">
        <f t="shared" si="157"/>
        <v>1</v>
      </c>
      <c r="G1466">
        <f t="shared" si="160"/>
        <v>1465</v>
      </c>
      <c r="H1466">
        <f t="shared" si="161"/>
        <v>1462.07</v>
      </c>
      <c r="J1466">
        <f t="shared" si="155"/>
        <v>1462</v>
      </c>
      <c r="K1466">
        <f t="shared" si="158"/>
        <v>3</v>
      </c>
      <c r="L1466" s="9">
        <f t="shared" si="156"/>
        <v>0.99795221843003412</v>
      </c>
      <c r="M1466" s="8">
        <f t="shared" si="159"/>
        <v>4.7781569965876791E-5</v>
      </c>
    </row>
    <row r="1467" spans="6:13" x14ac:dyDescent="0.25">
      <c r="F1467">
        <f t="shared" si="157"/>
        <v>1</v>
      </c>
      <c r="G1467">
        <f t="shared" si="160"/>
        <v>1466</v>
      </c>
      <c r="H1467">
        <f t="shared" si="161"/>
        <v>1463.068</v>
      </c>
      <c r="J1467">
        <f t="shared" si="155"/>
        <v>1463</v>
      </c>
      <c r="K1467">
        <f t="shared" si="158"/>
        <v>3</v>
      </c>
      <c r="L1467" s="9">
        <f t="shared" si="156"/>
        <v>0.99795361527967252</v>
      </c>
      <c r="M1467" s="8">
        <f t="shared" si="159"/>
        <v>4.638472032747476E-5</v>
      </c>
    </row>
    <row r="1468" spans="6:13" x14ac:dyDescent="0.25">
      <c r="F1468">
        <f t="shared" si="157"/>
        <v>1</v>
      </c>
      <c r="G1468">
        <f t="shared" si="160"/>
        <v>1467</v>
      </c>
      <c r="H1468">
        <f t="shared" si="161"/>
        <v>1464.066</v>
      </c>
      <c r="J1468">
        <f t="shared" si="155"/>
        <v>1464</v>
      </c>
      <c r="K1468">
        <f t="shared" si="158"/>
        <v>3</v>
      </c>
      <c r="L1468" s="9">
        <f t="shared" si="156"/>
        <v>0.99795501022494892</v>
      </c>
      <c r="M1468" s="8">
        <f t="shared" si="159"/>
        <v>4.4989775051074155E-5</v>
      </c>
    </row>
    <row r="1469" spans="6:13" x14ac:dyDescent="0.25">
      <c r="F1469">
        <f t="shared" si="157"/>
        <v>1</v>
      </c>
      <c r="G1469">
        <f t="shared" si="160"/>
        <v>1468</v>
      </c>
      <c r="H1469">
        <f t="shared" si="161"/>
        <v>1465.0640000000001</v>
      </c>
      <c r="J1469">
        <f t="shared" si="155"/>
        <v>1465</v>
      </c>
      <c r="K1469">
        <f t="shared" si="158"/>
        <v>3</v>
      </c>
      <c r="L1469" s="9">
        <f t="shared" si="156"/>
        <v>0.99795640326975477</v>
      </c>
      <c r="M1469" s="8">
        <f t="shared" si="159"/>
        <v>4.3596730245232251E-5</v>
      </c>
    </row>
    <row r="1470" spans="6:13" x14ac:dyDescent="0.25">
      <c r="F1470">
        <f t="shared" si="157"/>
        <v>1</v>
      </c>
      <c r="G1470">
        <f t="shared" si="160"/>
        <v>1469</v>
      </c>
      <c r="H1470">
        <f t="shared" si="161"/>
        <v>1466.0619999999999</v>
      </c>
      <c r="J1470">
        <f t="shared" si="155"/>
        <v>1466</v>
      </c>
      <c r="K1470">
        <f t="shared" si="158"/>
        <v>3</v>
      </c>
      <c r="L1470" s="9">
        <f t="shared" si="156"/>
        <v>0.99795779441797139</v>
      </c>
      <c r="M1470" s="8">
        <f t="shared" si="159"/>
        <v>4.2205582028609356E-5</v>
      </c>
    </row>
    <row r="1471" spans="6:13" x14ac:dyDescent="0.25">
      <c r="F1471">
        <f t="shared" si="157"/>
        <v>1</v>
      </c>
      <c r="G1471">
        <f t="shared" si="160"/>
        <v>1470</v>
      </c>
      <c r="H1471">
        <f t="shared" si="161"/>
        <v>1467.06</v>
      </c>
      <c r="J1471">
        <f t="shared" si="155"/>
        <v>1467</v>
      </c>
      <c r="K1471">
        <f t="shared" si="158"/>
        <v>3</v>
      </c>
      <c r="L1471" s="9">
        <f t="shared" si="156"/>
        <v>0.99795918367346936</v>
      </c>
      <c r="M1471" s="8">
        <f t="shared" si="159"/>
        <v>4.0816326530634939E-5</v>
      </c>
    </row>
    <row r="1472" spans="6:13" x14ac:dyDescent="0.25">
      <c r="F1472">
        <f t="shared" si="157"/>
        <v>1</v>
      </c>
      <c r="G1472">
        <f t="shared" si="160"/>
        <v>1471</v>
      </c>
      <c r="H1472">
        <f t="shared" si="161"/>
        <v>1468.058</v>
      </c>
      <c r="J1472">
        <f t="shared" si="155"/>
        <v>1468</v>
      </c>
      <c r="K1472">
        <f t="shared" si="158"/>
        <v>3</v>
      </c>
      <c r="L1472" s="9">
        <f t="shared" si="156"/>
        <v>0.99796057104010882</v>
      </c>
      <c r="M1472" s="8">
        <f t="shared" si="159"/>
        <v>3.9428959891174564E-5</v>
      </c>
    </row>
    <row r="1473" spans="6:13" x14ac:dyDescent="0.25">
      <c r="F1473">
        <f t="shared" si="157"/>
        <v>1</v>
      </c>
      <c r="G1473">
        <f t="shared" si="160"/>
        <v>1472</v>
      </c>
      <c r="H1473">
        <f t="shared" si="161"/>
        <v>1469.056</v>
      </c>
      <c r="J1473">
        <f t="shared" si="155"/>
        <v>1469</v>
      </c>
      <c r="K1473">
        <f t="shared" si="158"/>
        <v>3</v>
      </c>
      <c r="L1473" s="9">
        <f t="shared" si="156"/>
        <v>0.99796195652173914</v>
      </c>
      <c r="M1473" s="8">
        <f t="shared" si="159"/>
        <v>3.8043478260862962E-5</v>
      </c>
    </row>
    <row r="1474" spans="6:13" x14ac:dyDescent="0.25">
      <c r="F1474">
        <f t="shared" si="157"/>
        <v>1</v>
      </c>
      <c r="G1474">
        <f t="shared" si="160"/>
        <v>1473</v>
      </c>
      <c r="H1474">
        <f t="shared" si="161"/>
        <v>1470.0540000000001</v>
      </c>
      <c r="J1474">
        <f t="shared" ref="J1474:J1501" si="162">ROUND(H1474:H2973,0)</f>
        <v>1470</v>
      </c>
      <c r="K1474">
        <f t="shared" si="158"/>
        <v>3</v>
      </c>
      <c r="L1474" s="9">
        <f t="shared" ref="L1474:L1501" si="163">J1474/G1474</f>
        <v>0.99796334012219956</v>
      </c>
      <c r="M1474" s="8">
        <f t="shared" si="159"/>
        <v>3.665987780043789E-5</v>
      </c>
    </row>
    <row r="1475" spans="6:13" x14ac:dyDescent="0.25">
      <c r="F1475">
        <f t="shared" ref="F1475:F1501" si="164">IF(M1475&lt;0.0005,1,0)</f>
        <v>1</v>
      </c>
      <c r="G1475">
        <f t="shared" si="160"/>
        <v>1474</v>
      </c>
      <c r="H1475">
        <f t="shared" si="161"/>
        <v>1471.0519999999999</v>
      </c>
      <c r="J1475">
        <f t="shared" si="162"/>
        <v>1471</v>
      </c>
      <c r="K1475">
        <f t="shared" ref="K1475:K1501" si="165">G1475-J1475</f>
        <v>3</v>
      </c>
      <c r="L1475" s="9">
        <f t="shared" si="163"/>
        <v>0.99796472184531881</v>
      </c>
      <c r="M1475" s="8">
        <f t="shared" ref="M1475:M1501" si="166">ABS($D$2-L1475)</f>
        <v>3.5278154681184226E-5</v>
      </c>
    </row>
    <row r="1476" spans="6:13" x14ac:dyDescent="0.25">
      <c r="F1476">
        <f t="shared" si="164"/>
        <v>1</v>
      </c>
      <c r="G1476">
        <f t="shared" ref="G1476:G1500" si="167">1+G1475</f>
        <v>1475</v>
      </c>
      <c r="H1476">
        <f t="shared" si="161"/>
        <v>1472.05</v>
      </c>
      <c r="J1476">
        <f t="shared" si="162"/>
        <v>1472</v>
      </c>
      <c r="K1476">
        <f t="shared" si="165"/>
        <v>3</v>
      </c>
      <c r="L1476" s="9">
        <f t="shared" si="163"/>
        <v>0.99796610169491529</v>
      </c>
      <c r="M1476" s="8">
        <f t="shared" si="166"/>
        <v>3.3898305084711922E-5</v>
      </c>
    </row>
    <row r="1477" spans="6:13" x14ac:dyDescent="0.25">
      <c r="F1477">
        <f t="shared" si="164"/>
        <v>1</v>
      </c>
      <c r="G1477">
        <f t="shared" si="167"/>
        <v>1476</v>
      </c>
      <c r="H1477">
        <f t="shared" si="161"/>
        <v>1473.048</v>
      </c>
      <c r="J1477">
        <f t="shared" si="162"/>
        <v>1473</v>
      </c>
      <c r="K1477">
        <f t="shared" si="165"/>
        <v>3</v>
      </c>
      <c r="L1477" s="9">
        <f t="shared" si="163"/>
        <v>0.99796747967479671</v>
      </c>
      <c r="M1477" s="8">
        <f t="shared" si="166"/>
        <v>3.2520325203289069E-5</v>
      </c>
    </row>
    <row r="1478" spans="6:13" x14ac:dyDescent="0.25">
      <c r="F1478">
        <f t="shared" si="164"/>
        <v>1</v>
      </c>
      <c r="G1478">
        <f t="shared" si="167"/>
        <v>1477</v>
      </c>
      <c r="H1478">
        <f t="shared" si="161"/>
        <v>1474.046</v>
      </c>
      <c r="J1478">
        <f t="shared" si="162"/>
        <v>1474</v>
      </c>
      <c r="K1478">
        <f t="shared" si="165"/>
        <v>3</v>
      </c>
      <c r="L1478" s="9">
        <f t="shared" si="163"/>
        <v>0.99796885578876104</v>
      </c>
      <c r="M1478" s="8">
        <f t="shared" si="166"/>
        <v>3.1144211238953723E-5</v>
      </c>
    </row>
    <row r="1479" spans="6:13" x14ac:dyDescent="0.25">
      <c r="F1479">
        <f t="shared" si="164"/>
        <v>1</v>
      </c>
      <c r="G1479">
        <f t="shared" si="167"/>
        <v>1478</v>
      </c>
      <c r="H1479">
        <f t="shared" si="161"/>
        <v>1475.0440000000001</v>
      </c>
      <c r="J1479">
        <f t="shared" si="162"/>
        <v>1475</v>
      </c>
      <c r="K1479">
        <f t="shared" si="165"/>
        <v>3</v>
      </c>
      <c r="L1479" s="9">
        <f t="shared" si="163"/>
        <v>0.99797023004059537</v>
      </c>
      <c r="M1479" s="8">
        <f t="shared" si="166"/>
        <v>2.9769959404624124E-5</v>
      </c>
    </row>
    <row r="1480" spans="6:13" x14ac:dyDescent="0.25">
      <c r="F1480">
        <f t="shared" si="164"/>
        <v>1</v>
      </c>
      <c r="G1480">
        <f t="shared" si="167"/>
        <v>1479</v>
      </c>
      <c r="H1480">
        <f t="shared" si="161"/>
        <v>1476.0419999999999</v>
      </c>
      <c r="J1480">
        <f t="shared" si="162"/>
        <v>1476</v>
      </c>
      <c r="K1480">
        <f t="shared" si="165"/>
        <v>3</v>
      </c>
      <c r="L1480" s="9">
        <f t="shared" si="163"/>
        <v>0.99797160243407712</v>
      </c>
      <c r="M1480" s="8">
        <f t="shared" si="166"/>
        <v>2.8397565922877455E-5</v>
      </c>
    </row>
    <row r="1481" spans="6:13" x14ac:dyDescent="0.25">
      <c r="F1481">
        <f t="shared" si="164"/>
        <v>1</v>
      </c>
      <c r="G1481">
        <f t="shared" si="167"/>
        <v>1480</v>
      </c>
      <c r="H1481">
        <f t="shared" si="161"/>
        <v>1477.04</v>
      </c>
      <c r="J1481">
        <f t="shared" si="162"/>
        <v>1477</v>
      </c>
      <c r="K1481">
        <f t="shared" si="165"/>
        <v>3</v>
      </c>
      <c r="L1481" s="9">
        <f t="shared" si="163"/>
        <v>0.99797297297297294</v>
      </c>
      <c r="M1481" s="8">
        <f t="shared" si="166"/>
        <v>2.7027027027060058E-5</v>
      </c>
    </row>
    <row r="1482" spans="6:13" x14ac:dyDescent="0.25">
      <c r="F1482">
        <f t="shared" si="164"/>
        <v>1</v>
      </c>
      <c r="G1482">
        <f t="shared" si="167"/>
        <v>1481</v>
      </c>
      <c r="H1482">
        <f t="shared" si="161"/>
        <v>1478.038</v>
      </c>
      <c r="J1482">
        <f t="shared" si="162"/>
        <v>1478</v>
      </c>
      <c r="K1482">
        <f t="shared" si="165"/>
        <v>3</v>
      </c>
      <c r="L1482" s="9">
        <f t="shared" si="163"/>
        <v>0.99797434166103982</v>
      </c>
      <c r="M1482" s="8">
        <f t="shared" si="166"/>
        <v>2.5658338960177218E-5</v>
      </c>
    </row>
    <row r="1483" spans="6:13" x14ac:dyDescent="0.25">
      <c r="F1483">
        <f t="shared" si="164"/>
        <v>1</v>
      </c>
      <c r="G1483">
        <f t="shared" si="167"/>
        <v>1482</v>
      </c>
      <c r="H1483">
        <f t="shared" si="161"/>
        <v>1479.0360000000001</v>
      </c>
      <c r="J1483">
        <f t="shared" si="162"/>
        <v>1479</v>
      </c>
      <c r="K1483">
        <f t="shared" si="165"/>
        <v>3</v>
      </c>
      <c r="L1483" s="9">
        <f t="shared" si="163"/>
        <v>0.99797570850202433</v>
      </c>
      <c r="M1483" s="8">
        <f t="shared" si="166"/>
        <v>2.4291497975670318E-5</v>
      </c>
    </row>
    <row r="1484" spans="6:13" x14ac:dyDescent="0.25">
      <c r="F1484">
        <f t="shared" si="164"/>
        <v>1</v>
      </c>
      <c r="G1484">
        <f t="shared" si="167"/>
        <v>1483</v>
      </c>
      <c r="H1484">
        <f t="shared" si="161"/>
        <v>1480.0340000000001</v>
      </c>
      <c r="J1484">
        <f t="shared" si="162"/>
        <v>1480</v>
      </c>
      <c r="K1484">
        <f t="shared" si="165"/>
        <v>3</v>
      </c>
      <c r="L1484" s="9">
        <f t="shared" si="163"/>
        <v>0.9979770734996628</v>
      </c>
      <c r="M1484" s="8">
        <f t="shared" si="166"/>
        <v>2.2926500337194788E-5</v>
      </c>
    </row>
    <row r="1485" spans="6:13" x14ac:dyDescent="0.25">
      <c r="F1485">
        <f t="shared" si="164"/>
        <v>1</v>
      </c>
      <c r="G1485">
        <f t="shared" si="167"/>
        <v>1484</v>
      </c>
      <c r="H1485">
        <f t="shared" si="161"/>
        <v>1481.0319999999999</v>
      </c>
      <c r="J1485">
        <f t="shared" si="162"/>
        <v>1481</v>
      </c>
      <c r="K1485">
        <f t="shared" si="165"/>
        <v>3</v>
      </c>
      <c r="L1485" s="9">
        <f t="shared" si="163"/>
        <v>0.99797843665768193</v>
      </c>
      <c r="M1485" s="8">
        <f t="shared" si="166"/>
        <v>2.1563342318065004E-5</v>
      </c>
    </row>
    <row r="1486" spans="6:13" x14ac:dyDescent="0.25">
      <c r="F1486">
        <f t="shared" si="164"/>
        <v>1</v>
      </c>
      <c r="G1486">
        <f t="shared" si="167"/>
        <v>1485</v>
      </c>
      <c r="H1486">
        <f t="shared" si="161"/>
        <v>1482.03</v>
      </c>
      <c r="J1486">
        <f t="shared" si="162"/>
        <v>1482</v>
      </c>
      <c r="K1486">
        <f t="shared" si="165"/>
        <v>3</v>
      </c>
      <c r="L1486" s="9">
        <f t="shared" si="163"/>
        <v>0.99797979797979797</v>
      </c>
      <c r="M1486" s="8">
        <f t="shared" si="166"/>
        <v>2.0202020202031434E-5</v>
      </c>
    </row>
    <row r="1487" spans="6:13" x14ac:dyDescent="0.25">
      <c r="F1487">
        <f t="shared" si="164"/>
        <v>1</v>
      </c>
      <c r="G1487">
        <f t="shared" si="167"/>
        <v>1486</v>
      </c>
      <c r="H1487">
        <f t="shared" si="161"/>
        <v>1483.028</v>
      </c>
      <c r="J1487">
        <f t="shared" si="162"/>
        <v>1483</v>
      </c>
      <c r="K1487">
        <f t="shared" si="165"/>
        <v>3</v>
      </c>
      <c r="L1487" s="9">
        <f t="shared" si="163"/>
        <v>0.99798115746971738</v>
      </c>
      <c r="M1487" s="8">
        <f t="shared" si="166"/>
        <v>1.8842530282614511E-5</v>
      </c>
    </row>
    <row r="1488" spans="6:13" x14ac:dyDescent="0.25">
      <c r="F1488">
        <f t="shared" si="164"/>
        <v>1</v>
      </c>
      <c r="G1488">
        <f t="shared" si="167"/>
        <v>1487</v>
      </c>
      <c r="H1488">
        <f t="shared" si="161"/>
        <v>1484.0260000000001</v>
      </c>
      <c r="J1488">
        <f t="shared" si="162"/>
        <v>1484</v>
      </c>
      <c r="K1488">
        <f t="shared" si="165"/>
        <v>3</v>
      </c>
      <c r="L1488" s="9">
        <f t="shared" si="163"/>
        <v>0.99798251513113656</v>
      </c>
      <c r="M1488" s="8">
        <f t="shared" si="166"/>
        <v>1.7484868863437697E-5</v>
      </c>
    </row>
    <row r="1489" spans="6:13" x14ac:dyDescent="0.25">
      <c r="F1489">
        <f t="shared" si="164"/>
        <v>1</v>
      </c>
      <c r="G1489">
        <f t="shared" si="167"/>
        <v>1488</v>
      </c>
      <c r="H1489">
        <f t="shared" si="161"/>
        <v>1485.0239999999999</v>
      </c>
      <c r="J1489">
        <f t="shared" si="162"/>
        <v>1485</v>
      </c>
      <c r="K1489">
        <f t="shared" si="165"/>
        <v>3</v>
      </c>
      <c r="L1489" s="9">
        <f t="shared" si="163"/>
        <v>0.99798387096774188</v>
      </c>
      <c r="M1489" s="8">
        <f t="shared" si="166"/>
        <v>1.612903225811646E-5</v>
      </c>
    </row>
    <row r="1490" spans="6:13" x14ac:dyDescent="0.25">
      <c r="F1490">
        <f t="shared" si="164"/>
        <v>1</v>
      </c>
      <c r="G1490">
        <f t="shared" si="167"/>
        <v>1489</v>
      </c>
      <c r="H1490">
        <f t="shared" si="161"/>
        <v>1486.0219999999999</v>
      </c>
      <c r="J1490">
        <f t="shared" si="162"/>
        <v>1486</v>
      </c>
      <c r="K1490">
        <f t="shared" si="165"/>
        <v>3</v>
      </c>
      <c r="L1490" s="9">
        <f t="shared" si="163"/>
        <v>0.99798522498321018</v>
      </c>
      <c r="M1490" s="8">
        <f t="shared" si="166"/>
        <v>1.4775016789814188E-5</v>
      </c>
    </row>
    <row r="1491" spans="6:13" x14ac:dyDescent="0.25">
      <c r="F1491">
        <f t="shared" si="164"/>
        <v>1</v>
      </c>
      <c r="G1491">
        <f t="shared" si="167"/>
        <v>1490</v>
      </c>
      <c r="H1491">
        <f t="shared" si="161"/>
        <v>1487.02</v>
      </c>
      <c r="J1491">
        <f t="shared" si="162"/>
        <v>1487</v>
      </c>
      <c r="K1491">
        <f t="shared" si="165"/>
        <v>3</v>
      </c>
      <c r="L1491" s="9">
        <f t="shared" si="163"/>
        <v>0.99798657718120809</v>
      </c>
      <c r="M1491" s="8">
        <f t="shared" si="166"/>
        <v>1.342281879190832E-5</v>
      </c>
    </row>
    <row r="1492" spans="6:13" x14ac:dyDescent="0.25">
      <c r="F1492">
        <f t="shared" si="164"/>
        <v>1</v>
      </c>
      <c r="G1492">
        <f t="shared" si="167"/>
        <v>1491</v>
      </c>
      <c r="H1492">
        <f t="shared" si="161"/>
        <v>1488.018</v>
      </c>
      <c r="J1492">
        <f t="shared" si="162"/>
        <v>1488</v>
      </c>
      <c r="K1492">
        <f t="shared" si="165"/>
        <v>3</v>
      </c>
      <c r="L1492" s="9">
        <f t="shared" si="163"/>
        <v>0.99798792756539234</v>
      </c>
      <c r="M1492" s="8">
        <f t="shared" si="166"/>
        <v>1.2072434607657279E-5</v>
      </c>
    </row>
    <row r="1493" spans="6:13" x14ac:dyDescent="0.25">
      <c r="F1493">
        <f t="shared" si="164"/>
        <v>1</v>
      </c>
      <c r="G1493">
        <f t="shared" si="167"/>
        <v>1492</v>
      </c>
      <c r="H1493">
        <f t="shared" si="161"/>
        <v>1489.0160000000001</v>
      </c>
      <c r="J1493">
        <f t="shared" si="162"/>
        <v>1489</v>
      </c>
      <c r="K1493">
        <f t="shared" si="165"/>
        <v>3</v>
      </c>
      <c r="L1493" s="9">
        <f t="shared" si="163"/>
        <v>0.99798927613941024</v>
      </c>
      <c r="M1493" s="8">
        <f t="shared" si="166"/>
        <v>1.0723860589756384E-5</v>
      </c>
    </row>
    <row r="1494" spans="6:13" x14ac:dyDescent="0.25">
      <c r="F1494">
        <f t="shared" si="164"/>
        <v>1</v>
      </c>
      <c r="G1494">
        <f t="shared" si="167"/>
        <v>1493</v>
      </c>
      <c r="H1494">
        <f t="shared" si="161"/>
        <v>1490.0139999999999</v>
      </c>
      <c r="J1494">
        <f t="shared" si="162"/>
        <v>1490</v>
      </c>
      <c r="K1494">
        <f t="shared" si="165"/>
        <v>3</v>
      </c>
      <c r="L1494" s="9">
        <f t="shared" si="163"/>
        <v>0.99799062290689888</v>
      </c>
      <c r="M1494" s="8">
        <f t="shared" si="166"/>
        <v>9.3770931011150083E-6</v>
      </c>
    </row>
    <row r="1495" spans="6:13" x14ac:dyDescent="0.25">
      <c r="F1495">
        <f t="shared" si="164"/>
        <v>1</v>
      </c>
      <c r="G1495">
        <f t="shared" si="167"/>
        <v>1494</v>
      </c>
      <c r="H1495">
        <f t="shared" si="161"/>
        <v>1491.0119999999999</v>
      </c>
      <c r="J1495">
        <f t="shared" si="162"/>
        <v>1491</v>
      </c>
      <c r="K1495">
        <f t="shared" si="165"/>
        <v>3</v>
      </c>
      <c r="L1495" s="9">
        <f t="shared" si="163"/>
        <v>0.99799196787148592</v>
      </c>
      <c r="M1495" s="8">
        <f t="shared" si="166"/>
        <v>8.0321285140794174E-6</v>
      </c>
    </row>
    <row r="1496" spans="6:13" x14ac:dyDescent="0.25">
      <c r="F1496">
        <f t="shared" si="164"/>
        <v>1</v>
      </c>
      <c r="G1496">
        <f t="shared" si="167"/>
        <v>1495</v>
      </c>
      <c r="H1496">
        <f t="shared" si="161"/>
        <v>1492.01</v>
      </c>
      <c r="J1496">
        <f t="shared" si="162"/>
        <v>1492</v>
      </c>
      <c r="K1496">
        <f t="shared" si="165"/>
        <v>3</v>
      </c>
      <c r="L1496" s="9">
        <f t="shared" si="163"/>
        <v>0.99799331103678934</v>
      </c>
      <c r="M1496" s="8">
        <f t="shared" si="166"/>
        <v>6.6889632106548191E-6</v>
      </c>
    </row>
    <row r="1497" spans="6:13" x14ac:dyDescent="0.25">
      <c r="F1497">
        <f t="shared" si="164"/>
        <v>1</v>
      </c>
      <c r="G1497">
        <f t="shared" si="167"/>
        <v>1496</v>
      </c>
      <c r="H1497">
        <f t="shared" si="161"/>
        <v>1493.008</v>
      </c>
      <c r="J1497">
        <f t="shared" si="162"/>
        <v>1493</v>
      </c>
      <c r="K1497">
        <f t="shared" si="165"/>
        <v>3</v>
      </c>
      <c r="L1497" s="9">
        <f t="shared" si="163"/>
        <v>0.99799465240641716</v>
      </c>
      <c r="M1497" s="8">
        <f t="shared" si="166"/>
        <v>5.347593582838428E-6</v>
      </c>
    </row>
    <row r="1498" spans="6:13" x14ac:dyDescent="0.25">
      <c r="F1498">
        <f t="shared" si="164"/>
        <v>1</v>
      </c>
      <c r="G1498">
        <f t="shared" si="167"/>
        <v>1497</v>
      </c>
      <c r="H1498">
        <f t="shared" si="161"/>
        <v>1494.0060000000001</v>
      </c>
      <c r="J1498">
        <f t="shared" si="162"/>
        <v>1494</v>
      </c>
      <c r="K1498">
        <f t="shared" si="165"/>
        <v>3</v>
      </c>
      <c r="L1498" s="9">
        <f t="shared" si="163"/>
        <v>0.99799599198396793</v>
      </c>
      <c r="M1498" s="8">
        <f t="shared" si="166"/>
        <v>4.0080160320643543E-6</v>
      </c>
    </row>
    <row r="1499" spans="6:13" x14ac:dyDescent="0.25">
      <c r="F1499">
        <f t="shared" si="164"/>
        <v>1</v>
      </c>
      <c r="G1499">
        <f t="shared" si="167"/>
        <v>1498</v>
      </c>
      <c r="H1499">
        <f t="shared" si="161"/>
        <v>1495.0039999999999</v>
      </c>
      <c r="J1499">
        <f t="shared" si="162"/>
        <v>1495</v>
      </c>
      <c r="K1499">
        <f t="shared" si="165"/>
        <v>3</v>
      </c>
      <c r="L1499" s="9">
        <f t="shared" si="163"/>
        <v>0.99799732977303068</v>
      </c>
      <c r="M1499" s="8">
        <f t="shared" si="166"/>
        <v>2.6702269693146263E-6</v>
      </c>
    </row>
    <row r="1500" spans="6:13" x14ac:dyDescent="0.25">
      <c r="F1500">
        <f t="shared" si="164"/>
        <v>1</v>
      </c>
      <c r="G1500">
        <f t="shared" si="167"/>
        <v>1499</v>
      </c>
      <c r="H1500">
        <f t="shared" si="161"/>
        <v>1496.002</v>
      </c>
      <c r="J1500">
        <f t="shared" si="162"/>
        <v>1496</v>
      </c>
      <c r="K1500">
        <f t="shared" si="165"/>
        <v>3</v>
      </c>
      <c r="L1500" s="9">
        <f t="shared" si="163"/>
        <v>0.99799866577718477</v>
      </c>
      <c r="M1500" s="8">
        <f t="shared" si="166"/>
        <v>1.3342228152302127E-6</v>
      </c>
    </row>
    <row r="1501" spans="6:13" x14ac:dyDescent="0.25">
      <c r="F1501">
        <f t="shared" si="164"/>
        <v>1</v>
      </c>
      <c r="G1501">
        <f t="shared" ref="G1501" si="168">1+G1500</f>
        <v>1500</v>
      </c>
      <c r="H1501">
        <f t="shared" ref="H1501" si="169">D$2*G1501</f>
        <v>1497</v>
      </c>
      <c r="J1501">
        <f t="shared" si="162"/>
        <v>1497</v>
      </c>
      <c r="K1501">
        <f t="shared" si="165"/>
        <v>3</v>
      </c>
      <c r="L1501" s="9">
        <f t="shared" si="163"/>
        <v>0.998</v>
      </c>
      <c r="M1501" s="8">
        <f t="shared" si="166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21</vt:i4>
      </vt:variant>
    </vt:vector>
  </HeadingPairs>
  <TitlesOfParts>
    <vt:vector size="23" baseType="lpstr">
      <vt:lpstr>Migraine Models</vt:lpstr>
      <vt:lpstr>Sheet3</vt:lpstr>
      <vt:lpstr>c_caf</vt:lpstr>
      <vt:lpstr>'Migraine Models'!c_ER</vt:lpstr>
      <vt:lpstr>'Migraine Models'!c_hosp</vt:lpstr>
      <vt:lpstr>'Migraine Models'!c_prod</vt:lpstr>
      <vt:lpstr>c_sum</vt:lpstr>
      <vt:lpstr>'Migraine Models'!cost_c</vt:lpstr>
      <vt:lpstr>'Migraine Models'!cost_s</vt:lpstr>
      <vt:lpstr>'Migraine Models'!n_dayslost</vt:lpstr>
      <vt:lpstr>opt_efftype</vt:lpstr>
      <vt:lpstr>opt_perspective</vt:lpstr>
      <vt:lpstr>'Migraine Models'!p_hosp</vt:lpstr>
      <vt:lpstr>'Migraine Models'!p_init_c</vt:lpstr>
      <vt:lpstr>'Migraine Models'!p_init_s</vt:lpstr>
      <vt:lpstr>p_noendure</vt:lpstr>
      <vt:lpstr>'Migraine Models'!p_norecur_c</vt:lpstr>
      <vt:lpstr>'Migraine Models'!p_norecur_s</vt:lpstr>
      <vt:lpstr>u_laterecurr</vt:lpstr>
      <vt:lpstr>u_success</vt:lpstr>
      <vt:lpstr>u_successER</vt:lpstr>
      <vt:lpstr>u_unsuccessful</vt:lpstr>
      <vt:lpstr>zcrit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Edlin</dc:creator>
  <cp:lastModifiedBy>User3</cp:lastModifiedBy>
  <dcterms:created xsi:type="dcterms:W3CDTF">2013-03-10T04:20:31Z</dcterms:created>
  <dcterms:modified xsi:type="dcterms:W3CDTF">2013-08-23T20:26:57Z</dcterms:modified>
</cp:coreProperties>
</file>