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act_A">'Inputs and Transition Matrices'!$B$38</definedName>
    <definedName name="o_act_B">'Inputs and Transition Matrices'!$C$38</definedName>
    <definedName name="o_compl_A">'Inputs and Transition Matrices'!$B$39</definedName>
    <definedName name="o_compl_B">'Inputs and Transition Matrices'!$C$39</definedName>
    <definedName name="o_dead_A">'Inputs and Transition Matrices'!$B$40</definedName>
    <definedName name="o_dead_B">'Inputs and Transition Matrices'!$C$40</definedName>
    <definedName name="o_sil_A">'Inputs and Transition Matrices'!$B$37</definedName>
    <definedName name="o_sil_B">'Inputs and Transition Matrices'!$C$37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</definedNames>
  <calcPr calcId="144525"/>
</workbook>
</file>

<file path=xl/calcChain.xml><?xml version="1.0" encoding="utf-8"?>
<calcChain xmlns="http://schemas.openxmlformats.org/spreadsheetml/2006/main">
  <c r="B40" i="1" l="1"/>
  <c r="B39" i="1"/>
  <c r="B38" i="1"/>
  <c r="B37" i="1"/>
  <c r="AB23" i="1" l="1"/>
  <c r="AA22" i="1"/>
  <c r="AA23" i="1" l="1"/>
  <c r="AB24" i="1"/>
  <c r="AB25" i="1" l="1"/>
  <c r="AA24" i="1"/>
  <c r="AA25" i="1" l="1"/>
  <c r="AB26" i="1"/>
  <c r="AB27" i="1" l="1"/>
  <c r="AA26" i="1"/>
  <c r="AA27" i="1" l="1"/>
  <c r="AB28" i="1"/>
  <c r="AA28" i="1" l="1"/>
  <c r="AB29" i="1"/>
  <c r="AA29" i="1" l="1"/>
  <c r="AB30" i="1"/>
  <c r="AA30" i="1" l="1"/>
  <c r="AB3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22" i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23" i="1"/>
  <c r="AA31" i="1" l="1"/>
  <c r="AB32" i="1"/>
  <c r="AZ11" i="1"/>
  <c r="AY10" i="1"/>
  <c r="AA32" i="1" l="1"/>
  <c r="AB33" i="1"/>
  <c r="J5" i="1"/>
  <c r="M4" i="1"/>
  <c r="M5" i="1"/>
  <c r="M6" i="1"/>
  <c r="L6" i="1" s="1"/>
  <c r="L5" i="1"/>
  <c r="L4" i="1"/>
  <c r="K4" i="1"/>
  <c r="AA33" i="1" l="1"/>
  <c r="AB34" i="1"/>
  <c r="J4" i="1"/>
  <c r="K5" i="1"/>
  <c r="AA34" i="1" l="1"/>
  <c r="AB35" i="1"/>
  <c r="AY27" i="1"/>
  <c r="AZ28" i="1"/>
  <c r="AA35" i="1" l="1"/>
  <c r="AB36" i="1"/>
  <c r="AA36" i="1" l="1"/>
  <c r="AB37" i="1"/>
  <c r="AA37" i="1" l="1"/>
  <c r="AB38" i="1"/>
  <c r="AA38" i="1" l="1"/>
  <c r="AB39" i="1"/>
  <c r="AA39" i="1" l="1"/>
  <c r="AB40" i="1"/>
  <c r="AA40" i="1" l="1"/>
  <c r="AB41" i="1"/>
  <c r="AA41" i="1" l="1"/>
  <c r="AB42" i="1"/>
  <c r="AA42" i="1" l="1"/>
  <c r="AB43" i="1"/>
  <c r="AA43" i="1" l="1"/>
  <c r="AB44" i="1"/>
  <c r="AA44" i="1" l="1"/>
  <c r="AB45" i="1"/>
  <c r="AA45" i="1" l="1"/>
  <c r="AB46" i="1"/>
  <c r="AA46" i="1" l="1"/>
  <c r="AB47" i="1"/>
  <c r="AA47" i="1" l="1"/>
  <c r="AB48" i="1"/>
  <c r="AA48" i="1" l="1"/>
  <c r="AB49" i="1"/>
  <c r="AA49" i="1" l="1"/>
  <c r="AB50" i="1"/>
  <c r="AA50" i="1" l="1"/>
  <c r="AB51" i="1"/>
  <c r="AA51" i="1" l="1"/>
  <c r="AB52" i="1"/>
  <c r="AA52" i="1" l="1"/>
  <c r="AB53" i="1"/>
  <c r="AA53" i="1" l="1"/>
  <c r="AB54" i="1"/>
  <c r="AA54" i="1" l="1"/>
  <c r="AB55" i="1"/>
  <c r="AA55" i="1" l="1"/>
  <c r="AB56" i="1"/>
  <c r="AA56" i="1" l="1"/>
  <c r="AB57" i="1"/>
  <c r="AA57" i="1" l="1"/>
  <c r="AB58" i="1"/>
  <c r="AA58" i="1" l="1"/>
  <c r="AB59" i="1"/>
  <c r="AA59" i="1" l="1"/>
  <c r="AB60" i="1"/>
  <c r="AA60" i="1" l="1"/>
  <c r="AB61" i="1"/>
  <c r="AA61" i="1" l="1"/>
  <c r="AB62" i="1"/>
  <c r="AA62" i="1" l="1"/>
  <c r="AB63" i="1"/>
  <c r="AA63" i="1" l="1"/>
  <c r="AB64" i="1"/>
  <c r="AA64" i="1" l="1"/>
  <c r="AB65" i="1"/>
  <c r="AA65" i="1" l="1"/>
  <c r="AB66" i="1"/>
  <c r="AA66" i="1" l="1"/>
  <c r="AB67" i="1"/>
  <c r="AA67" i="1" l="1"/>
  <c r="AB68" i="1"/>
  <c r="AA68" i="1" l="1"/>
  <c r="AB69" i="1"/>
  <c r="AA69" i="1" l="1"/>
  <c r="AB70" i="1"/>
  <c r="AA70" i="1" l="1"/>
  <c r="AB71" i="1"/>
  <c r="AA71" i="1" l="1"/>
  <c r="AB72" i="1"/>
  <c r="AA72" i="1" l="1"/>
  <c r="AB73" i="1"/>
  <c r="AA73" i="1" l="1"/>
  <c r="AB74" i="1"/>
  <c r="AA74" i="1" l="1"/>
  <c r="AB75" i="1"/>
  <c r="AA75" i="1" l="1"/>
  <c r="AB76" i="1"/>
  <c r="AA76" i="1" l="1"/>
  <c r="AB77" i="1"/>
  <c r="AA77" i="1" l="1"/>
  <c r="AB78" i="1"/>
  <c r="AA78" i="1" l="1"/>
  <c r="AB79" i="1"/>
  <c r="AA79" i="1" l="1"/>
  <c r="AB80" i="1"/>
  <c r="AA80" i="1" l="1"/>
  <c r="AB81" i="1"/>
  <c r="AA81" i="1" s="1"/>
</calcChain>
</file>

<file path=xl/sharedStrings.xml><?xml version="1.0" encoding="utf-8"?>
<sst xmlns="http://schemas.openxmlformats.org/spreadsheetml/2006/main" count="146" uniqueCount="45">
  <si>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</si>
  <si>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</si>
  <si>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</si>
  <si>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</si>
  <si>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</si>
  <si>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</si>
  <si>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</si>
  <si>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</si>
  <si>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</si>
  <si>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</si>
  <si>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</si>
  <si>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</si>
  <si>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</si>
  <si>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</si>
  <si>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</si>
  <si>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</si>
  <si>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</si>
  <si>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</si>
  <si>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</si>
  <si>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</si>
  <si>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</si>
  <si>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</si>
  <si>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</si>
  <si>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</si>
  <si>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</si>
  <si>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</si>
  <si>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</si>
  <si>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</si>
  <si>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</si>
  <si>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Incremental</t>
  </si>
  <si>
    <t>for</t>
  </si>
  <si>
    <t>days</t>
  </si>
  <si>
    <t>per healthy day</t>
  </si>
  <si>
    <t>NET BENEFIT</t>
  </si>
  <si>
    <t>ICER</t>
  </si>
  <si>
    <t>NO CORRECTION</t>
  </si>
  <si>
    <t>HALF CYCLE CORRECTION</t>
  </si>
  <si>
    <t>With Half Cycle Correction</t>
  </si>
  <si>
    <t>Without 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</si>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</sst>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64" fontId="10" fillId="4" borderId="3" xfId="1" applyNumberFormat="1" applyFont="1" applyFill="1" applyBorder="1" applyAlignment="1">
      <alignment horizontal="center" vertical="center" wrapText="1" readingOrder="1"/>
    </xf>
    <xf numFmtId="164" fontId="10" fillId="3" borderId="3" xfId="1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1" borderId="14" xfId="0" applyFont="1" applyFill="1" applyBorder="1" applyAlignment="1"/>
    <xf numFmtId="0" fontId="14" fillId="10" borderId="14" xfId="0" applyFont="1" applyFill="1" applyBorder="1" applyAlignment="1"/>
    <xf numFmtId="0" fontId="14" fillId="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165" fontId="0" fillId="0" borderId="0" xfId="0" applyNumberFormat="1" applyBorder="1"/>
    <xf numFmtId="0" fontId="14" fillId="0" borderId="0" xfId="0" applyFont="1"/>
    <xf numFmtId="0" fontId="16" fillId="0" borderId="0" xfId="0" applyFo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readingOrder="1"/>
    </xf>
    <xf numFmtId="168" fontId="5" fillId="3" borderId="2" xfId="2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1037928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workbookViewId="0"/>
  </sheetViews>
  <sheetFormatPr defaultRowHeight="15" x14ac:dyDescent="0.25"/>
  <cols>
    <col min="1" max="1" width="22.7109375" bestFit="1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63" t="s">
        <v>0</v>
      </c>
      <c r="AD2" s="63" t="s">
        <v>1</v>
      </c>
      <c r="AE2" s="63" t="s">
        <v>2</v>
      </c>
      <c r="AF2" s="63" t="s">
        <v>3</v>
      </c>
      <c r="AG2" s="1"/>
      <c r="AU2" s="72" t="s">
        <v>38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60"/>
      <c r="AD3" s="60"/>
      <c r="AE3" s="60"/>
      <c r="AF3" s="60"/>
      <c r="AG3" s="1"/>
    </row>
    <row r="4" spans="1:54" ht="17.25" thickTop="1" thickBot="1" x14ac:dyDescent="0.3">
      <c r="H4" s="1"/>
      <c r="I4" s="4" t="s">
        <v>0</v>
      </c>
      <c r="J4" s="60">
        <f>1-K4-L4-M4</f>
        <v>0.89900000000000002</v>
      </c>
      <c r="K4" s="60">
        <f>p_active_A</f>
        <v>0.09</v>
      </c>
      <c r="L4" s="60">
        <f>p_compl_sil_A</f>
        <v>0.01</v>
      </c>
      <c r="M4" s="60">
        <f>p_dead_sil_A</f>
        <v>1E-3</v>
      </c>
      <c r="N4" s="1"/>
      <c r="AA4" s="1"/>
      <c r="AB4" s="5" t="s">
        <v>1</v>
      </c>
      <c r="AC4" s="61"/>
      <c r="AD4" s="61"/>
      <c r="AE4" s="61"/>
      <c r="AF4" s="61"/>
      <c r="AG4" s="1"/>
      <c r="AV4" s="48"/>
      <c r="AW4" s="49"/>
      <c r="AX4" s="49"/>
      <c r="AY4" s="49"/>
      <c r="AZ4" s="49"/>
      <c r="BA4" s="49"/>
      <c r="BB4" s="50"/>
    </row>
    <row r="5" spans="1:54" ht="17.25" thickTop="1" thickBot="1" x14ac:dyDescent="0.3">
      <c r="H5" s="1"/>
      <c r="I5" s="5" t="s">
        <v>1</v>
      </c>
      <c r="J5" s="61">
        <f>p_success_A</f>
        <v>0.2</v>
      </c>
      <c r="K5" s="61">
        <f>1-J5-L5-M5</f>
        <v>0.65900000000000003</v>
      </c>
      <c r="L5" s="61">
        <f>p_compl_act_A</f>
        <v>0.14000000000000001</v>
      </c>
      <c r="M5" s="61">
        <f>p_dead_act_A</f>
        <v>1E-3</v>
      </c>
      <c r="N5" s="1"/>
      <c r="AA5" s="1"/>
      <c r="AB5" s="6" t="s">
        <v>2</v>
      </c>
      <c r="AC5" s="62"/>
      <c r="AD5" s="62"/>
      <c r="AE5" s="62"/>
      <c r="AF5" s="62"/>
      <c r="AG5" s="1"/>
      <c r="AV5" s="51"/>
      <c r="AW5" s="52"/>
      <c r="AX5" s="52"/>
      <c r="AY5" s="42" t="s">
        <v>16</v>
      </c>
      <c r="AZ5" s="43" t="s">
        <v>19</v>
      </c>
      <c r="BA5" s="47" t="s">
        <v>33</v>
      </c>
      <c r="BB5" s="53"/>
    </row>
    <row r="6" spans="1:54" ht="20.25" thickTop="1" thickBot="1" x14ac:dyDescent="0.35">
      <c r="H6" s="1"/>
      <c r="I6" s="6" t="s">
        <v>2</v>
      </c>
      <c r="J6" s="62">
        <v>0</v>
      </c>
      <c r="K6" s="62">
        <v>0</v>
      </c>
      <c r="L6" s="62">
        <f>1-M6</f>
        <v>0.997</v>
      </c>
      <c r="M6" s="62">
        <f>p_dead_cmp_A</f>
        <v>3.0000000000000001E-3</v>
      </c>
      <c r="N6" s="1"/>
      <c r="AA6" s="1"/>
      <c r="AB6" s="5" t="s">
        <v>3</v>
      </c>
      <c r="AC6" s="61"/>
      <c r="AD6" s="61"/>
      <c r="AE6" s="61"/>
      <c r="AF6" s="61"/>
      <c r="AG6" s="1"/>
      <c r="AV6" s="51"/>
      <c r="AW6" s="45" t="s">
        <v>4</v>
      </c>
      <c r="AX6" s="52"/>
      <c r="AY6" s="54"/>
      <c r="AZ6" s="55"/>
      <c r="BA6" s="54"/>
      <c r="BB6" s="53"/>
    </row>
    <row r="7" spans="1:54" ht="20.25" thickTop="1" thickBot="1" x14ac:dyDescent="0.35">
      <c r="H7" s="1"/>
      <c r="I7" s="5" t="s">
        <v>3</v>
      </c>
      <c r="J7" s="61">
        <v>0</v>
      </c>
      <c r="K7" s="61">
        <v>0</v>
      </c>
      <c r="L7" s="61">
        <v>0</v>
      </c>
      <c r="M7" s="61">
        <v>1</v>
      </c>
      <c r="N7" s="1"/>
      <c r="AA7" s="1"/>
      <c r="AB7" s="1"/>
      <c r="AC7" s="1"/>
      <c r="AD7" s="1"/>
      <c r="AE7" s="1"/>
      <c r="AF7" s="1"/>
      <c r="AG7" s="1"/>
      <c r="AV7" s="51"/>
      <c r="AW7" s="44" t="s">
        <v>5</v>
      </c>
      <c r="AX7" s="52"/>
      <c r="AY7" s="54"/>
      <c r="AZ7" s="55"/>
      <c r="BA7" s="54"/>
      <c r="BB7" s="53"/>
    </row>
    <row r="8" spans="1:54" ht="15.75" x14ac:dyDescent="0.25">
      <c r="H8" s="1"/>
      <c r="I8" s="1"/>
      <c r="J8" s="1"/>
      <c r="K8" s="1"/>
      <c r="L8" s="1"/>
      <c r="M8" s="1"/>
      <c r="N8" s="1"/>
      <c r="AV8" s="51"/>
      <c r="AW8" s="52"/>
      <c r="AX8" s="52"/>
      <c r="AY8" s="52"/>
      <c r="AZ8" s="52"/>
      <c r="BA8" s="52"/>
      <c r="BB8" s="53"/>
    </row>
    <row r="9" spans="1:54" ht="16.5" thickBot="1" x14ac:dyDescent="0.3">
      <c r="H9" s="1"/>
      <c r="I9" s="1"/>
      <c r="J9" s="1"/>
      <c r="K9" s="1"/>
      <c r="L9" s="1"/>
      <c r="M9" s="1"/>
      <c r="N9" s="1"/>
      <c r="AV9" s="51"/>
      <c r="AW9" s="52"/>
      <c r="AX9" s="52"/>
      <c r="AY9" s="52"/>
      <c r="AZ9" s="52"/>
      <c r="BA9" s="52"/>
      <c r="BB9" s="53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51"/>
      <c r="AW10" s="46" t="s">
        <v>29</v>
      </c>
      <c r="AX10" s="52"/>
      <c r="AY10" s="54">
        <f>AY7-AY6</f>
        <v>0</v>
      </c>
      <c r="AZ10" s="52"/>
      <c r="BA10" s="52"/>
      <c r="BB10" s="53"/>
    </row>
    <row r="11" spans="1:54" ht="15.75" thickTop="1" x14ac:dyDescent="0.25">
      <c r="AV11" s="51"/>
      <c r="AW11" s="52"/>
      <c r="AX11" s="52"/>
      <c r="AY11" s="52" t="s">
        <v>30</v>
      </c>
      <c r="AZ11" s="71">
        <f>AZ7-AZ6</f>
        <v>0</v>
      </c>
      <c r="BA11" s="52" t="s">
        <v>31</v>
      </c>
      <c r="BB11" s="53"/>
    </row>
    <row r="12" spans="1:54" ht="15.75" thickBot="1" x14ac:dyDescent="0.3">
      <c r="AV12" s="51"/>
      <c r="AW12" s="52"/>
      <c r="AX12" s="52"/>
      <c r="AY12" s="52"/>
      <c r="AZ12" s="52"/>
      <c r="BA12" s="52"/>
      <c r="BB12" s="53"/>
    </row>
    <row r="13" spans="1:54" ht="20.25" thickTop="1" thickBot="1" x14ac:dyDescent="0.35">
      <c r="AV13" s="51"/>
      <c r="AW13" s="46" t="s">
        <v>34</v>
      </c>
      <c r="AX13" s="52"/>
      <c r="AY13" s="56"/>
      <c r="AZ13" s="52" t="s">
        <v>32</v>
      </c>
      <c r="BA13" s="52"/>
      <c r="BB13" s="53"/>
    </row>
    <row r="14" spans="1:54" ht="15.75" thickTop="1" x14ac:dyDescent="0.25">
      <c r="AV14" s="51"/>
      <c r="AW14" s="52"/>
      <c r="AX14" s="52"/>
      <c r="AY14" s="52"/>
      <c r="AZ14" s="52"/>
      <c r="BA14" s="52"/>
      <c r="BB14" s="53"/>
    </row>
    <row r="15" spans="1:54" ht="15.75" thickBot="1" x14ac:dyDescent="0.3">
      <c r="AV15" s="57"/>
      <c r="AW15" s="58"/>
      <c r="AX15" s="58"/>
      <c r="AY15" s="58"/>
      <c r="AZ15" s="58"/>
      <c r="BA15" s="58"/>
      <c r="BB15" s="59"/>
    </row>
    <row r="18" spans="1:54" ht="15.75" thickBot="1" x14ac:dyDescent="0.3"/>
    <row r="19" spans="1:54" ht="21.75" thickBot="1" x14ac:dyDescent="0.4">
      <c r="H19" s="81" t="s">
        <v>27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AA19" s="78" t="s">
        <v>26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U19" s="73" t="s">
        <v>37</v>
      </c>
    </row>
    <row r="20" spans="1:54" ht="16.5" thickBot="1" x14ac:dyDescent="0.3">
      <c r="J20" s="87" t="s">
        <v>28</v>
      </c>
      <c r="K20" s="88"/>
      <c r="L20" s="88"/>
      <c r="M20" s="89"/>
      <c r="O20" s="84" t="s">
        <v>16</v>
      </c>
      <c r="P20" s="85"/>
      <c r="Q20" s="85"/>
      <c r="R20" s="86"/>
      <c r="S20" s="90" t="s">
        <v>19</v>
      </c>
      <c r="T20" s="91"/>
      <c r="U20" s="91"/>
      <c r="V20" s="92"/>
      <c r="AC20" s="87" t="s">
        <v>28</v>
      </c>
      <c r="AD20" s="88"/>
      <c r="AE20" s="88"/>
      <c r="AF20" s="89"/>
      <c r="AH20" s="93" t="s">
        <v>16</v>
      </c>
      <c r="AI20" s="94"/>
      <c r="AJ20" s="94"/>
      <c r="AK20" s="95"/>
      <c r="AL20" s="96" t="s">
        <v>19</v>
      </c>
      <c r="AM20" s="97"/>
      <c r="AN20" s="97"/>
      <c r="AO20" s="98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64" t="s">
        <v>0</v>
      </c>
      <c r="K21" s="64" t="s">
        <v>1</v>
      </c>
      <c r="L21" s="64" t="s">
        <v>2</v>
      </c>
      <c r="M21" s="64" t="s">
        <v>3</v>
      </c>
      <c r="N21" s="65" t="s">
        <v>20</v>
      </c>
      <c r="O21" s="66" t="s">
        <v>0</v>
      </c>
      <c r="P21" s="66" t="s">
        <v>1</v>
      </c>
      <c r="Q21" s="66" t="s">
        <v>2</v>
      </c>
      <c r="R21" s="66" t="s">
        <v>3</v>
      </c>
      <c r="S21" s="67" t="s">
        <v>0</v>
      </c>
      <c r="T21" s="67" t="s">
        <v>1</v>
      </c>
      <c r="U21" s="67" t="s">
        <v>2</v>
      </c>
      <c r="V21" s="67" t="s">
        <v>3</v>
      </c>
      <c r="AA21" s="3" t="s">
        <v>17</v>
      </c>
      <c r="AB21" s="3" t="s">
        <v>18</v>
      </c>
      <c r="AC21" s="64" t="s">
        <v>0</v>
      </c>
      <c r="AD21" s="64" t="s">
        <v>1</v>
      </c>
      <c r="AE21" s="64" t="s">
        <v>2</v>
      </c>
      <c r="AF21" s="64" t="s">
        <v>3</v>
      </c>
      <c r="AG21" s="65" t="s">
        <v>20</v>
      </c>
      <c r="AH21" s="66" t="s">
        <v>0</v>
      </c>
      <c r="AI21" s="66" t="s">
        <v>1</v>
      </c>
      <c r="AJ21" s="66" t="s">
        <v>2</v>
      </c>
      <c r="AK21" s="66" t="s">
        <v>3</v>
      </c>
      <c r="AL21" s="67" t="s">
        <v>0</v>
      </c>
      <c r="AM21" s="67" t="s">
        <v>1</v>
      </c>
      <c r="AN21" s="67" t="s">
        <v>2</v>
      </c>
      <c r="AO21" s="67" t="s">
        <v>3</v>
      </c>
      <c r="AV21" s="48"/>
      <c r="AW21" s="49"/>
      <c r="AX21" s="49"/>
      <c r="AY21" s="49"/>
      <c r="AZ21" s="49"/>
      <c r="BA21" s="49"/>
      <c r="BB21" s="50"/>
    </row>
    <row r="22" spans="1:54" ht="17.25" thickTop="1" thickBot="1" x14ac:dyDescent="0.3">
      <c r="A22" s="4" t="s">
        <v>6</v>
      </c>
      <c r="B22" s="36">
        <v>0.09</v>
      </c>
      <c r="C22" s="36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7"/>
      <c r="O22" s="31"/>
      <c r="P22" s="31"/>
      <c r="Q22" s="31"/>
      <c r="R22" s="31"/>
      <c r="S22" s="30"/>
      <c r="T22" s="30"/>
      <c r="U22" s="30"/>
      <c r="V22" s="30"/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7"/>
      <c r="AH22" s="31"/>
      <c r="AI22" s="31"/>
      <c r="AJ22" s="31"/>
      <c r="AK22" s="31"/>
      <c r="AL22" s="30"/>
      <c r="AM22" s="30"/>
      <c r="AN22" s="30"/>
      <c r="AO22" s="30"/>
      <c r="AV22" s="51"/>
      <c r="AW22" s="52"/>
      <c r="AX22" s="52"/>
      <c r="AY22" s="42" t="s">
        <v>16</v>
      </c>
      <c r="AZ22" s="43" t="s">
        <v>19</v>
      </c>
      <c r="BA22" s="47" t="s">
        <v>33</v>
      </c>
      <c r="BB22" s="53"/>
    </row>
    <row r="23" spans="1:54" ht="20.25" thickTop="1" thickBot="1" x14ac:dyDescent="0.35">
      <c r="A23" s="12" t="s">
        <v>7</v>
      </c>
      <c r="B23" s="37">
        <v>0.2</v>
      </c>
      <c r="C23" s="37">
        <v>0.22</v>
      </c>
      <c r="H23" s="8" t="str">
        <f t="shared" ref="H23:H81" si="0">TEXT((I23-MOD(I23-1,12))/12,"0")&amp;"."&amp;TEXT(MOD(I23-1,12), "00")</f>
        <v>0.01</v>
      </c>
      <c r="I23" s="9">
        <f>1+I22</f>
        <v>2</v>
      </c>
      <c r="J23" s="11"/>
      <c r="K23" s="11"/>
      <c r="L23" s="11"/>
      <c r="M23" s="11"/>
      <c r="N23" s="27"/>
      <c r="O23" s="31"/>
      <c r="P23" s="31"/>
      <c r="Q23" s="31"/>
      <c r="R23" s="31"/>
      <c r="S23" s="30"/>
      <c r="T23" s="30"/>
      <c r="U23" s="30"/>
      <c r="V23" s="30"/>
      <c r="AA23" s="8" t="str">
        <f t="shared" ref="AA23:AA81" si="1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7"/>
      <c r="AH23" s="31"/>
      <c r="AI23" s="31"/>
      <c r="AJ23" s="31"/>
      <c r="AK23" s="31"/>
      <c r="AL23" s="30"/>
      <c r="AM23" s="30"/>
      <c r="AN23" s="30"/>
      <c r="AO23" s="30"/>
      <c r="AV23" s="51"/>
      <c r="AW23" s="45" t="s">
        <v>4</v>
      </c>
      <c r="AX23" s="52"/>
      <c r="AY23" s="54"/>
      <c r="AZ23" s="55"/>
      <c r="BA23" s="54"/>
      <c r="BB23" s="53"/>
    </row>
    <row r="24" spans="1:54" ht="20.25" thickTop="1" thickBot="1" x14ac:dyDescent="0.35">
      <c r="A24" s="13" t="s">
        <v>8</v>
      </c>
      <c r="B24" s="38">
        <v>0.01</v>
      </c>
      <c r="C24" s="38">
        <v>0.01</v>
      </c>
      <c r="H24" s="8" t="str">
        <f t="shared" si="0"/>
        <v>0.02</v>
      </c>
      <c r="I24" s="9">
        <f t="shared" ref="I24:I81" si="2">1+I23</f>
        <v>3</v>
      </c>
      <c r="J24" s="11"/>
      <c r="K24" s="11"/>
      <c r="L24" s="11"/>
      <c r="M24" s="11"/>
      <c r="N24" s="27"/>
      <c r="O24" s="31"/>
      <c r="P24" s="31"/>
      <c r="Q24" s="31"/>
      <c r="R24" s="31"/>
      <c r="S24" s="30"/>
      <c r="T24" s="30"/>
      <c r="U24" s="30"/>
      <c r="V24" s="30"/>
      <c r="AA24" s="8" t="str">
        <f t="shared" si="1"/>
        <v>0.02</v>
      </c>
      <c r="AB24" s="9">
        <f t="shared" ref="AB24:AB81" si="3">1+AB23</f>
        <v>3</v>
      </c>
      <c r="AC24" s="11"/>
      <c r="AD24" s="11"/>
      <c r="AE24" s="11"/>
      <c r="AF24" s="11"/>
      <c r="AG24" s="27"/>
      <c r="AH24" s="31"/>
      <c r="AI24" s="31"/>
      <c r="AJ24" s="31"/>
      <c r="AK24" s="31"/>
      <c r="AL24" s="30"/>
      <c r="AM24" s="30"/>
      <c r="AN24" s="30"/>
      <c r="AO24" s="30"/>
      <c r="AV24" s="51"/>
      <c r="AW24" s="44" t="s">
        <v>5</v>
      </c>
      <c r="AX24" s="52"/>
      <c r="AY24" s="54"/>
      <c r="AZ24" s="55"/>
      <c r="BA24" s="54"/>
      <c r="BB24" s="53"/>
    </row>
    <row r="25" spans="1:54" ht="16.5" thickBot="1" x14ac:dyDescent="0.3">
      <c r="A25" s="14" t="s">
        <v>9</v>
      </c>
      <c r="B25" s="39">
        <v>0.14000000000000001</v>
      </c>
      <c r="C25" s="39">
        <v>0.1</v>
      </c>
      <c r="H25" s="8" t="str">
        <f t="shared" si="0"/>
        <v>0.03</v>
      </c>
      <c r="I25" s="9">
        <f t="shared" si="2"/>
        <v>4</v>
      </c>
      <c r="J25" s="11"/>
      <c r="K25" s="11"/>
      <c r="L25" s="11"/>
      <c r="M25" s="11"/>
      <c r="N25" s="27"/>
      <c r="O25" s="31"/>
      <c r="P25" s="31"/>
      <c r="Q25" s="31"/>
      <c r="R25" s="31"/>
      <c r="S25" s="30"/>
      <c r="T25" s="30"/>
      <c r="U25" s="30"/>
      <c r="V25" s="30"/>
      <c r="AA25" s="8" t="str">
        <f t="shared" si="1"/>
        <v>0.03</v>
      </c>
      <c r="AB25" s="9">
        <f t="shared" si="3"/>
        <v>4</v>
      </c>
      <c r="AC25" s="11"/>
      <c r="AD25" s="11"/>
      <c r="AE25" s="11"/>
      <c r="AF25" s="11"/>
      <c r="AG25" s="27"/>
      <c r="AH25" s="31"/>
      <c r="AI25" s="31"/>
      <c r="AJ25" s="31"/>
      <c r="AK25" s="31"/>
      <c r="AL25" s="30"/>
      <c r="AM25" s="30"/>
      <c r="AN25" s="30"/>
      <c r="AO25" s="30"/>
      <c r="AV25" s="51"/>
      <c r="AW25" s="52"/>
      <c r="AX25" s="52"/>
      <c r="AY25" s="52"/>
      <c r="AZ25" s="52"/>
      <c r="BA25" s="52"/>
      <c r="BB25" s="53"/>
    </row>
    <row r="26" spans="1:54" ht="16.5" thickBot="1" x14ac:dyDescent="0.3">
      <c r="A26" s="15" t="s">
        <v>10</v>
      </c>
      <c r="B26" s="40">
        <v>1E-3</v>
      </c>
      <c r="C26" s="40">
        <v>1E-3</v>
      </c>
      <c r="H26" s="8" t="str">
        <f t="shared" si="0"/>
        <v>0.04</v>
      </c>
      <c r="I26" s="9">
        <f t="shared" si="2"/>
        <v>5</v>
      </c>
      <c r="J26" s="11"/>
      <c r="K26" s="11"/>
      <c r="L26" s="11"/>
      <c r="M26" s="11"/>
      <c r="N26" s="27"/>
      <c r="O26" s="31"/>
      <c r="P26" s="31"/>
      <c r="Q26" s="31"/>
      <c r="R26" s="31"/>
      <c r="S26" s="30"/>
      <c r="T26" s="30"/>
      <c r="U26" s="30"/>
      <c r="V26" s="30"/>
      <c r="AA26" s="8" t="str">
        <f t="shared" si="1"/>
        <v>0.04</v>
      </c>
      <c r="AB26" s="9">
        <f t="shared" si="3"/>
        <v>5</v>
      </c>
      <c r="AC26" s="11"/>
      <c r="AD26" s="11"/>
      <c r="AE26" s="11"/>
      <c r="AF26" s="11"/>
      <c r="AG26" s="27"/>
      <c r="AH26" s="31"/>
      <c r="AI26" s="31"/>
      <c r="AJ26" s="31"/>
      <c r="AK26" s="31"/>
      <c r="AL26" s="30"/>
      <c r="AM26" s="30"/>
      <c r="AN26" s="30"/>
      <c r="AO26" s="30"/>
      <c r="AV26" s="51"/>
      <c r="AW26" s="52"/>
      <c r="AX26" s="52"/>
      <c r="AY26" s="52"/>
      <c r="AZ26" s="52"/>
      <c r="BA26" s="52"/>
      <c r="BB26" s="53"/>
    </row>
    <row r="27" spans="1:54" ht="20.25" thickTop="1" thickBot="1" x14ac:dyDescent="0.35">
      <c r="A27" s="16" t="s">
        <v>11</v>
      </c>
      <c r="B27" s="41">
        <v>1E-3</v>
      </c>
      <c r="C27" s="41">
        <v>1E-3</v>
      </c>
      <c r="H27" s="8" t="str">
        <f t="shared" si="0"/>
        <v>0.05</v>
      </c>
      <c r="I27" s="9">
        <f t="shared" si="2"/>
        <v>6</v>
      </c>
      <c r="J27" s="11"/>
      <c r="K27" s="11"/>
      <c r="L27" s="11"/>
      <c r="M27" s="11"/>
      <c r="N27" s="27"/>
      <c r="O27" s="31"/>
      <c r="P27" s="31"/>
      <c r="Q27" s="31"/>
      <c r="R27" s="31"/>
      <c r="S27" s="30"/>
      <c r="T27" s="30"/>
      <c r="U27" s="30"/>
      <c r="V27" s="30"/>
      <c r="AA27" s="8" t="str">
        <f t="shared" si="1"/>
        <v>0.05</v>
      </c>
      <c r="AB27" s="9">
        <f t="shared" si="3"/>
        <v>6</v>
      </c>
      <c r="AC27" s="11"/>
      <c r="AD27" s="11"/>
      <c r="AE27" s="11"/>
      <c r="AF27" s="11"/>
      <c r="AG27" s="27"/>
      <c r="AH27" s="31"/>
      <c r="AI27" s="31"/>
      <c r="AJ27" s="31"/>
      <c r="AK27" s="31"/>
      <c r="AL27" s="30"/>
      <c r="AM27" s="30"/>
      <c r="AN27" s="30"/>
      <c r="AO27" s="30"/>
      <c r="AV27" s="51"/>
      <c r="AW27" s="46" t="s">
        <v>29</v>
      </c>
      <c r="AX27" s="52"/>
      <c r="AY27" s="54">
        <f>AY24-AY23</f>
        <v>0</v>
      </c>
      <c r="AZ27" s="52"/>
      <c r="BA27" s="52"/>
      <c r="BB27" s="53"/>
    </row>
    <row r="28" spans="1:54" ht="16.5" thickBot="1" x14ac:dyDescent="0.3">
      <c r="A28" s="15" t="s">
        <v>12</v>
      </c>
      <c r="B28" s="40">
        <v>3.0000000000000001E-3</v>
      </c>
      <c r="C28" s="40">
        <v>3.0000000000000001E-3</v>
      </c>
      <c r="H28" s="8" t="str">
        <f t="shared" si="0"/>
        <v>0.06</v>
      </c>
      <c r="I28" s="9">
        <f t="shared" si="2"/>
        <v>7</v>
      </c>
      <c r="J28" s="11"/>
      <c r="K28" s="11"/>
      <c r="L28" s="11"/>
      <c r="M28" s="11"/>
      <c r="N28" s="27"/>
      <c r="O28" s="31"/>
      <c r="P28" s="31"/>
      <c r="Q28" s="31"/>
      <c r="R28" s="31"/>
      <c r="S28" s="30"/>
      <c r="T28" s="30"/>
      <c r="U28" s="30"/>
      <c r="V28" s="30"/>
      <c r="AA28" s="8" t="str">
        <f t="shared" si="1"/>
        <v>0.06</v>
      </c>
      <c r="AB28" s="9">
        <f t="shared" si="3"/>
        <v>7</v>
      </c>
      <c r="AC28" s="11"/>
      <c r="AD28" s="11"/>
      <c r="AE28" s="11"/>
      <c r="AF28" s="11"/>
      <c r="AG28" s="27"/>
      <c r="AH28" s="31"/>
      <c r="AI28" s="31"/>
      <c r="AJ28" s="31"/>
      <c r="AK28" s="31"/>
      <c r="AL28" s="30"/>
      <c r="AM28" s="30"/>
      <c r="AN28" s="30"/>
      <c r="AO28" s="30"/>
      <c r="AV28" s="51"/>
      <c r="AW28" s="52"/>
      <c r="AX28" s="52"/>
      <c r="AY28" s="52" t="s">
        <v>30</v>
      </c>
      <c r="AZ28" s="71">
        <f>AZ24-AZ23</f>
        <v>0</v>
      </c>
      <c r="BA28" s="52" t="s">
        <v>31</v>
      </c>
      <c r="BB28" s="53"/>
    </row>
    <row r="29" spans="1:54" ht="16.5" thickBot="1" x14ac:dyDescent="0.3">
      <c r="A29" s="1"/>
      <c r="B29" s="1"/>
      <c r="C29" s="1"/>
      <c r="H29" s="8" t="str">
        <f t="shared" si="0"/>
        <v>0.07</v>
      </c>
      <c r="I29" s="9">
        <f t="shared" si="2"/>
        <v>8</v>
      </c>
      <c r="J29" s="11"/>
      <c r="K29" s="11"/>
      <c r="L29" s="11"/>
      <c r="M29" s="11"/>
      <c r="N29" s="27"/>
      <c r="O29" s="31"/>
      <c r="P29" s="31"/>
      <c r="Q29" s="31"/>
      <c r="R29" s="31"/>
      <c r="S29" s="30"/>
      <c r="T29" s="30"/>
      <c r="U29" s="30"/>
      <c r="V29" s="30"/>
      <c r="AA29" s="8" t="str">
        <f t="shared" si="1"/>
        <v>0.07</v>
      </c>
      <c r="AB29" s="9">
        <f t="shared" si="3"/>
        <v>8</v>
      </c>
      <c r="AC29" s="11"/>
      <c r="AD29" s="11"/>
      <c r="AE29" s="11"/>
      <c r="AF29" s="11"/>
      <c r="AG29" s="27"/>
      <c r="AH29" s="31"/>
      <c r="AI29" s="31"/>
      <c r="AJ29" s="31"/>
      <c r="AK29" s="31"/>
      <c r="AL29" s="30"/>
      <c r="AM29" s="30"/>
      <c r="AN29" s="30"/>
      <c r="AO29" s="30"/>
      <c r="AV29" s="51"/>
      <c r="AW29" s="52"/>
      <c r="AX29" s="52"/>
      <c r="AY29" s="52"/>
      <c r="AZ29" s="52"/>
      <c r="BA29" s="52"/>
      <c r="BB29" s="53"/>
    </row>
    <row r="30" spans="1:54" ht="20.25" thickTop="1" thickBot="1" x14ac:dyDescent="0.35">
      <c r="A30" s="28" t="s">
        <v>16</v>
      </c>
      <c r="B30" s="28" t="s">
        <v>4</v>
      </c>
      <c r="C30" s="28" t="s">
        <v>5</v>
      </c>
      <c r="H30" s="8" t="str">
        <f t="shared" si="0"/>
        <v>0.08</v>
      </c>
      <c r="I30" s="9">
        <f t="shared" si="2"/>
        <v>9</v>
      </c>
      <c r="J30" s="11"/>
      <c r="K30" s="11"/>
      <c r="L30" s="11"/>
      <c r="M30" s="11"/>
      <c r="N30" s="27"/>
      <c r="O30" s="31"/>
      <c r="P30" s="31"/>
      <c r="Q30" s="31"/>
      <c r="R30" s="31"/>
      <c r="S30" s="30"/>
      <c r="T30" s="30"/>
      <c r="U30" s="30"/>
      <c r="V30" s="30"/>
      <c r="AA30" s="8" t="str">
        <f t="shared" si="1"/>
        <v>0.08</v>
      </c>
      <c r="AB30" s="9">
        <f t="shared" si="3"/>
        <v>9</v>
      </c>
      <c r="AC30" s="11"/>
      <c r="AD30" s="11"/>
      <c r="AE30" s="11"/>
      <c r="AF30" s="11"/>
      <c r="AG30" s="27"/>
      <c r="AH30" s="31"/>
      <c r="AI30" s="31"/>
      <c r="AJ30" s="31"/>
      <c r="AK30" s="31"/>
      <c r="AL30" s="30"/>
      <c r="AM30" s="30"/>
      <c r="AN30" s="30"/>
      <c r="AO30" s="30"/>
      <c r="AV30" s="51"/>
      <c r="AW30" s="46" t="s">
        <v>34</v>
      </c>
      <c r="AX30" s="52"/>
      <c r="AY30" s="56"/>
      <c r="AZ30" s="52" t="s">
        <v>32</v>
      </c>
      <c r="BA30" s="52"/>
      <c r="BB30" s="53"/>
    </row>
    <row r="31" spans="1:54" ht="17.25" thickTop="1" thickBot="1" x14ac:dyDescent="0.3">
      <c r="A31" s="17" t="s">
        <v>0</v>
      </c>
      <c r="B31" s="23"/>
      <c r="C31" s="23"/>
      <c r="H31" s="8" t="str">
        <f t="shared" si="0"/>
        <v>0.09</v>
      </c>
      <c r="I31" s="9">
        <f t="shared" si="2"/>
        <v>10</v>
      </c>
      <c r="J31" s="11"/>
      <c r="K31" s="11"/>
      <c r="L31" s="11"/>
      <c r="M31" s="11"/>
      <c r="N31" s="27"/>
      <c r="O31" s="31"/>
      <c r="P31" s="31"/>
      <c r="Q31" s="31"/>
      <c r="R31" s="31"/>
      <c r="S31" s="30"/>
      <c r="T31" s="30"/>
      <c r="U31" s="30"/>
      <c r="V31" s="30"/>
      <c r="AA31" s="8" t="str">
        <f t="shared" si="1"/>
        <v>0.09</v>
      </c>
      <c r="AB31" s="9">
        <f t="shared" si="3"/>
        <v>10</v>
      </c>
      <c r="AC31" s="11"/>
      <c r="AD31" s="11"/>
      <c r="AE31" s="11"/>
      <c r="AF31" s="11"/>
      <c r="AG31" s="27"/>
      <c r="AH31" s="31"/>
      <c r="AI31" s="31"/>
      <c r="AJ31" s="31"/>
      <c r="AK31" s="31"/>
      <c r="AL31" s="30"/>
      <c r="AM31" s="30"/>
      <c r="AN31" s="30"/>
      <c r="AO31" s="30"/>
      <c r="AV31" s="51"/>
      <c r="AW31" s="52"/>
      <c r="AX31" s="52"/>
      <c r="AY31" s="52"/>
      <c r="AZ31" s="52"/>
      <c r="BA31" s="52"/>
      <c r="BB31" s="53"/>
    </row>
    <row r="32" spans="1:54" ht="16.5" thickBot="1" x14ac:dyDescent="0.3">
      <c r="A32" s="18" t="s">
        <v>1</v>
      </c>
      <c r="B32" s="24"/>
      <c r="C32" s="24"/>
      <c r="H32" s="8" t="str">
        <f t="shared" si="0"/>
        <v>0.10</v>
      </c>
      <c r="I32" s="9">
        <f t="shared" si="2"/>
        <v>11</v>
      </c>
      <c r="J32" s="11"/>
      <c r="K32" s="11"/>
      <c r="L32" s="11"/>
      <c r="M32" s="11"/>
      <c r="N32" s="27"/>
      <c r="O32" s="31"/>
      <c r="P32" s="31"/>
      <c r="Q32" s="31"/>
      <c r="R32" s="31"/>
      <c r="S32" s="30"/>
      <c r="T32" s="30"/>
      <c r="U32" s="30"/>
      <c r="V32" s="30"/>
      <c r="AA32" s="8" t="str">
        <f t="shared" si="1"/>
        <v>0.10</v>
      </c>
      <c r="AB32" s="9">
        <f t="shared" si="3"/>
        <v>11</v>
      </c>
      <c r="AC32" s="11"/>
      <c r="AD32" s="11"/>
      <c r="AE32" s="11"/>
      <c r="AF32" s="11"/>
      <c r="AG32" s="27"/>
      <c r="AH32" s="31"/>
      <c r="AI32" s="31"/>
      <c r="AJ32" s="31"/>
      <c r="AK32" s="31"/>
      <c r="AL32" s="30"/>
      <c r="AM32" s="30"/>
      <c r="AN32" s="30"/>
      <c r="AO32" s="30"/>
      <c r="AV32" s="57"/>
      <c r="AW32" s="58"/>
      <c r="AX32" s="58"/>
      <c r="AY32" s="58"/>
      <c r="AZ32" s="58"/>
      <c r="BA32" s="58"/>
      <c r="BB32" s="59"/>
    </row>
    <row r="33" spans="1:41" ht="16.5" thickBot="1" x14ac:dyDescent="0.3">
      <c r="A33" s="19" t="s">
        <v>2</v>
      </c>
      <c r="B33" s="25"/>
      <c r="C33" s="25"/>
      <c r="H33" s="8" t="str">
        <f t="shared" si="0"/>
        <v>0.11</v>
      </c>
      <c r="I33" s="9">
        <f t="shared" si="2"/>
        <v>12</v>
      </c>
      <c r="J33" s="11"/>
      <c r="K33" s="11"/>
      <c r="L33" s="11"/>
      <c r="M33" s="11"/>
      <c r="N33" s="27"/>
      <c r="O33" s="31"/>
      <c r="P33" s="31"/>
      <c r="Q33" s="31"/>
      <c r="R33" s="31"/>
      <c r="S33" s="30"/>
      <c r="T33" s="30"/>
      <c r="U33" s="30"/>
      <c r="V33" s="30"/>
      <c r="AA33" s="8" t="str">
        <f t="shared" si="1"/>
        <v>0.11</v>
      </c>
      <c r="AB33" s="9">
        <f t="shared" si="3"/>
        <v>12</v>
      </c>
      <c r="AC33" s="11"/>
      <c r="AD33" s="11"/>
      <c r="AE33" s="11"/>
      <c r="AF33" s="11"/>
      <c r="AG33" s="27"/>
      <c r="AH33" s="31"/>
      <c r="AI33" s="31"/>
      <c r="AJ33" s="31"/>
      <c r="AK33" s="31"/>
      <c r="AL33" s="30"/>
      <c r="AM33" s="30"/>
      <c r="AN33" s="30"/>
      <c r="AO33" s="30"/>
    </row>
    <row r="34" spans="1:41" ht="16.5" thickBot="1" x14ac:dyDescent="0.3">
      <c r="A34" s="18" t="s">
        <v>3</v>
      </c>
      <c r="B34" s="24"/>
      <c r="C34" s="24"/>
      <c r="H34" s="8" t="str">
        <f t="shared" si="0"/>
        <v>1.00</v>
      </c>
      <c r="I34" s="9">
        <f t="shared" si="2"/>
        <v>13</v>
      </c>
      <c r="J34" s="11"/>
      <c r="K34" s="11"/>
      <c r="L34" s="11"/>
      <c r="M34" s="11"/>
      <c r="N34" s="27"/>
      <c r="O34" s="31"/>
      <c r="P34" s="31"/>
      <c r="Q34" s="31"/>
      <c r="R34" s="31"/>
      <c r="S34" s="30"/>
      <c r="T34" s="30"/>
      <c r="U34" s="30"/>
      <c r="V34" s="30"/>
      <c r="AA34" s="8" t="str">
        <f t="shared" si="1"/>
        <v>1.00</v>
      </c>
      <c r="AB34" s="9">
        <f t="shared" si="3"/>
        <v>13</v>
      </c>
      <c r="AC34" s="11"/>
      <c r="AD34" s="11"/>
      <c r="AE34" s="11"/>
      <c r="AF34" s="11"/>
      <c r="AG34" s="27"/>
      <c r="AH34" s="31"/>
      <c r="AI34" s="31"/>
      <c r="AJ34" s="31"/>
      <c r="AK34" s="31"/>
      <c r="AL34" s="30"/>
      <c r="AM34" s="30"/>
      <c r="AN34" s="30"/>
      <c r="AO34" s="30"/>
    </row>
    <row r="35" spans="1:41" ht="15.75" thickBot="1" x14ac:dyDescent="0.3">
      <c r="H35" s="8" t="str">
        <f t="shared" si="0"/>
        <v>1.01</v>
      </c>
      <c r="I35" s="9">
        <f t="shared" si="2"/>
        <v>14</v>
      </c>
      <c r="J35" s="11"/>
      <c r="K35" s="11"/>
      <c r="L35" s="11"/>
      <c r="M35" s="11"/>
      <c r="N35" s="27"/>
      <c r="O35" s="31"/>
      <c r="P35" s="31"/>
      <c r="Q35" s="31"/>
      <c r="R35" s="31"/>
      <c r="S35" s="30"/>
      <c r="T35" s="30"/>
      <c r="U35" s="30"/>
      <c r="V35" s="30"/>
      <c r="AA35" s="8" t="str">
        <f t="shared" si="1"/>
        <v>1.01</v>
      </c>
      <c r="AB35" s="9">
        <f t="shared" si="3"/>
        <v>14</v>
      </c>
      <c r="AC35" s="11"/>
      <c r="AD35" s="11"/>
      <c r="AE35" s="11"/>
      <c r="AF35" s="11"/>
      <c r="AG35" s="27"/>
      <c r="AH35" s="31"/>
      <c r="AI35" s="31"/>
      <c r="AJ35" s="31"/>
      <c r="AK35" s="31"/>
      <c r="AL35" s="30"/>
      <c r="AM35" s="30"/>
      <c r="AN35" s="30"/>
      <c r="AO35" s="30"/>
    </row>
    <row r="36" spans="1:41" ht="32.25" thickBot="1" x14ac:dyDescent="0.3">
      <c r="A36" s="29" t="s">
        <v>39</v>
      </c>
      <c r="B36" s="29" t="s">
        <v>40</v>
      </c>
      <c r="C36" s="29" t="s">
        <v>41</v>
      </c>
      <c r="H36" s="8" t="str">
        <f t="shared" si="0"/>
        <v>1.02</v>
      </c>
      <c r="I36" s="9">
        <f t="shared" si="2"/>
        <v>15</v>
      </c>
      <c r="J36" s="11"/>
      <c r="K36" s="11"/>
      <c r="L36" s="11"/>
      <c r="M36" s="11"/>
      <c r="N36" s="27"/>
      <c r="O36" s="31"/>
      <c r="P36" s="31"/>
      <c r="Q36" s="31"/>
      <c r="R36" s="31"/>
      <c r="S36" s="30"/>
      <c r="T36" s="30"/>
      <c r="U36" s="30"/>
      <c r="V36" s="30"/>
      <c r="AA36" s="8" t="str">
        <f t="shared" si="1"/>
        <v>1.02</v>
      </c>
      <c r="AB36" s="9">
        <f t="shared" si="3"/>
        <v>15</v>
      </c>
      <c r="AC36" s="11"/>
      <c r="AD36" s="11"/>
      <c r="AE36" s="11"/>
      <c r="AF36" s="11"/>
      <c r="AG36" s="27"/>
      <c r="AH36" s="31"/>
      <c r="AI36" s="31"/>
      <c r="AJ36" s="31"/>
      <c r="AK36" s="31"/>
      <c r="AL36" s="30"/>
      <c r="AM36" s="30"/>
      <c r="AN36" s="30"/>
      <c r="AO36" s="30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0"/>
        <v>1.03</v>
      </c>
      <c r="I37" s="9">
        <f t="shared" si="2"/>
        <v>16</v>
      </c>
      <c r="J37" s="11"/>
      <c r="K37" s="11"/>
      <c r="L37" s="11"/>
      <c r="M37" s="11"/>
      <c r="N37" s="27"/>
      <c r="O37" s="31"/>
      <c r="P37" s="31"/>
      <c r="Q37" s="31"/>
      <c r="R37" s="31"/>
      <c r="S37" s="30"/>
      <c r="T37" s="30"/>
      <c r="U37" s="30"/>
      <c r="V37" s="30"/>
      <c r="AA37" s="8" t="str">
        <f t="shared" si="1"/>
        <v>1.03</v>
      </c>
      <c r="AB37" s="9">
        <f t="shared" si="3"/>
        <v>16</v>
      </c>
      <c r="AC37" s="11"/>
      <c r="AD37" s="11"/>
      <c r="AE37" s="11"/>
      <c r="AF37" s="11"/>
      <c r="AG37" s="27"/>
      <c r="AH37" s="31"/>
      <c r="AI37" s="31"/>
      <c r="AJ37" s="31"/>
      <c r="AK37" s="31"/>
      <c r="AL37" s="30"/>
      <c r="AM37" s="30"/>
      <c r="AN37" s="30"/>
      <c r="AO37" s="30"/>
    </row>
    <row r="38" spans="1:41" ht="16.5" thickBot="1" x14ac:dyDescent="0.3">
      <c r="A38" s="18" t="s">
        <v>1</v>
      </c>
      <c r="B38" s="21">
        <f t="shared" ref="B38:B40" si="4">C38/12</f>
        <v>5.4416666666666669E-2</v>
      </c>
      <c r="C38" s="21">
        <v>0.65300000000000002</v>
      </c>
      <c r="H38" s="8" t="str">
        <f t="shared" si="0"/>
        <v>1.04</v>
      </c>
      <c r="I38" s="9">
        <f t="shared" si="2"/>
        <v>17</v>
      </c>
      <c r="J38" s="11"/>
      <c r="K38" s="11"/>
      <c r="L38" s="11"/>
      <c r="M38" s="11"/>
      <c r="N38" s="27"/>
      <c r="O38" s="31"/>
      <c r="P38" s="31"/>
      <c r="Q38" s="31"/>
      <c r="R38" s="31"/>
      <c r="S38" s="30"/>
      <c r="T38" s="30"/>
      <c r="U38" s="30"/>
      <c r="V38" s="30"/>
      <c r="AA38" s="8" t="str">
        <f t="shared" si="1"/>
        <v>1.04</v>
      </c>
      <c r="AB38" s="9">
        <f t="shared" si="3"/>
        <v>17</v>
      </c>
      <c r="AC38" s="11"/>
      <c r="AD38" s="11"/>
      <c r="AE38" s="11"/>
      <c r="AF38" s="11"/>
      <c r="AG38" s="27"/>
      <c r="AH38" s="31"/>
      <c r="AI38" s="31"/>
      <c r="AJ38" s="31"/>
      <c r="AK38" s="31"/>
      <c r="AL38" s="30"/>
      <c r="AM38" s="30"/>
      <c r="AN38" s="30"/>
      <c r="AO38" s="30"/>
    </row>
    <row r="39" spans="1:41" ht="16.5" thickBot="1" x14ac:dyDescent="0.3">
      <c r="A39" s="19" t="s">
        <v>2</v>
      </c>
      <c r="B39" s="22">
        <f t="shared" si="4"/>
        <v>-1.1416666666666667E-2</v>
      </c>
      <c r="C39" s="22">
        <v>-0.13700000000000001</v>
      </c>
      <c r="H39" s="8" t="str">
        <f t="shared" si="0"/>
        <v>1.05</v>
      </c>
      <c r="I39" s="9">
        <f t="shared" si="2"/>
        <v>18</v>
      </c>
      <c r="J39" s="11"/>
      <c r="K39" s="11"/>
      <c r="L39" s="11"/>
      <c r="M39" s="11"/>
      <c r="N39" s="27"/>
      <c r="O39" s="31"/>
      <c r="P39" s="31"/>
      <c r="Q39" s="31"/>
      <c r="R39" s="31"/>
      <c r="S39" s="30"/>
      <c r="T39" s="30"/>
      <c r="U39" s="30"/>
      <c r="V39" s="30"/>
      <c r="AA39" s="8" t="str">
        <f t="shared" si="1"/>
        <v>1.05</v>
      </c>
      <c r="AB39" s="9">
        <f t="shared" si="3"/>
        <v>18</v>
      </c>
      <c r="AC39" s="11"/>
      <c r="AD39" s="11"/>
      <c r="AE39" s="11"/>
      <c r="AF39" s="11"/>
      <c r="AG39" s="27"/>
      <c r="AH39" s="31"/>
      <c r="AI39" s="31"/>
      <c r="AJ39" s="31"/>
      <c r="AK39" s="31"/>
      <c r="AL39" s="30"/>
      <c r="AM39" s="30"/>
      <c r="AN39" s="30"/>
      <c r="AO39" s="30"/>
    </row>
    <row r="40" spans="1:41" ht="16.5" thickBot="1" x14ac:dyDescent="0.3">
      <c r="A40" s="18" t="s">
        <v>3</v>
      </c>
      <c r="B40" s="21">
        <f t="shared" si="4"/>
        <v>0</v>
      </c>
      <c r="C40" s="21">
        <v>0</v>
      </c>
      <c r="H40" s="8" t="str">
        <f t="shared" si="0"/>
        <v>1.06</v>
      </c>
      <c r="I40" s="9">
        <f t="shared" si="2"/>
        <v>19</v>
      </c>
      <c r="J40" s="11"/>
      <c r="K40" s="11"/>
      <c r="L40" s="11"/>
      <c r="M40" s="11"/>
      <c r="N40" s="27"/>
      <c r="O40" s="31"/>
      <c r="P40" s="31"/>
      <c r="Q40" s="31"/>
      <c r="R40" s="31"/>
      <c r="S40" s="30"/>
      <c r="T40" s="30"/>
      <c r="U40" s="30"/>
      <c r="V40" s="30"/>
      <c r="AA40" s="8" t="str">
        <f t="shared" si="1"/>
        <v>1.06</v>
      </c>
      <c r="AB40" s="9">
        <f t="shared" si="3"/>
        <v>19</v>
      </c>
      <c r="AC40" s="11"/>
      <c r="AD40" s="11"/>
      <c r="AE40" s="11"/>
      <c r="AF40" s="11"/>
      <c r="AG40" s="27"/>
      <c r="AH40" s="31"/>
      <c r="AI40" s="31"/>
      <c r="AJ40" s="31"/>
      <c r="AK40" s="31"/>
      <c r="AL40" s="30"/>
      <c r="AM40" s="30"/>
      <c r="AN40" s="30"/>
      <c r="AO40" s="30"/>
    </row>
    <row r="41" spans="1:41" ht="15.75" thickBot="1" x14ac:dyDescent="0.3">
      <c r="H41" s="8" t="str">
        <f t="shared" si="0"/>
        <v>1.07</v>
      </c>
      <c r="I41" s="9">
        <f t="shared" si="2"/>
        <v>20</v>
      </c>
      <c r="J41" s="11"/>
      <c r="K41" s="11"/>
      <c r="L41" s="11"/>
      <c r="M41" s="11"/>
      <c r="N41" s="27"/>
      <c r="O41" s="31"/>
      <c r="P41" s="31"/>
      <c r="Q41" s="31"/>
      <c r="R41" s="31"/>
      <c r="S41" s="30"/>
      <c r="T41" s="30"/>
      <c r="U41" s="30"/>
      <c r="V41" s="30"/>
      <c r="AA41" s="8" t="str">
        <f t="shared" si="1"/>
        <v>1.07</v>
      </c>
      <c r="AB41" s="9">
        <f t="shared" si="3"/>
        <v>20</v>
      </c>
      <c r="AC41" s="11"/>
      <c r="AD41" s="11"/>
      <c r="AE41" s="11"/>
      <c r="AF41" s="11"/>
      <c r="AG41" s="27"/>
      <c r="AH41" s="31"/>
      <c r="AI41" s="31"/>
      <c r="AJ41" s="31"/>
      <c r="AK41" s="31"/>
      <c r="AL41" s="30"/>
      <c r="AM41" s="30"/>
      <c r="AN41" s="30"/>
      <c r="AO41" s="30"/>
    </row>
    <row r="42" spans="1:41" ht="16.5" thickBot="1" x14ac:dyDescent="0.3">
      <c r="A42" s="3" t="s">
        <v>22</v>
      </c>
      <c r="B42" s="3" t="s">
        <v>23</v>
      </c>
      <c r="H42" s="8" t="str">
        <f t="shared" si="0"/>
        <v>1.08</v>
      </c>
      <c r="I42" s="9">
        <f t="shared" si="2"/>
        <v>21</v>
      </c>
      <c r="J42" s="11"/>
      <c r="K42" s="11"/>
      <c r="L42" s="11"/>
      <c r="M42" s="11"/>
      <c r="N42" s="27"/>
      <c r="O42" s="31"/>
      <c r="P42" s="31"/>
      <c r="Q42" s="31"/>
      <c r="R42" s="31"/>
      <c r="S42" s="30"/>
      <c r="T42" s="30"/>
      <c r="U42" s="30"/>
      <c r="V42" s="30"/>
      <c r="AA42" s="8" t="str">
        <f t="shared" si="1"/>
        <v>1.08</v>
      </c>
      <c r="AB42" s="9">
        <f t="shared" si="3"/>
        <v>21</v>
      </c>
      <c r="AC42" s="11"/>
      <c r="AD42" s="11"/>
      <c r="AE42" s="11"/>
      <c r="AF42" s="11"/>
      <c r="AG42" s="27"/>
      <c r="AH42" s="31"/>
      <c r="AI42" s="31"/>
      <c r="AJ42" s="31"/>
      <c r="AK42" s="31"/>
      <c r="AL42" s="30"/>
      <c r="AM42" s="30"/>
      <c r="AN42" s="30"/>
      <c r="AO42" s="30"/>
    </row>
    <row r="43" spans="1:41" ht="17.25" thickTop="1" thickBot="1" x14ac:dyDescent="0.3">
      <c r="A43" s="4" t="s">
        <v>21</v>
      </c>
      <c r="B43" s="26">
        <v>3.5000000000000003E-2</v>
      </c>
      <c r="H43" s="8" t="str">
        <f t="shared" si="0"/>
        <v>1.09</v>
      </c>
      <c r="I43" s="9">
        <f t="shared" si="2"/>
        <v>22</v>
      </c>
      <c r="J43" s="11"/>
      <c r="K43" s="11"/>
      <c r="L43" s="11"/>
      <c r="M43" s="11"/>
      <c r="N43" s="27"/>
      <c r="O43" s="31"/>
      <c r="P43" s="31"/>
      <c r="Q43" s="31"/>
      <c r="R43" s="31"/>
      <c r="S43" s="30"/>
      <c r="T43" s="30"/>
      <c r="U43" s="30"/>
      <c r="V43" s="30"/>
      <c r="AA43" s="8" t="str">
        <f t="shared" si="1"/>
        <v>1.09</v>
      </c>
      <c r="AB43" s="9">
        <f t="shared" si="3"/>
        <v>22</v>
      </c>
      <c r="AC43" s="11"/>
      <c r="AD43" s="11"/>
      <c r="AE43" s="11"/>
      <c r="AF43" s="11"/>
      <c r="AG43" s="27"/>
      <c r="AH43" s="31"/>
      <c r="AI43" s="31"/>
      <c r="AJ43" s="31"/>
      <c r="AK43" s="31"/>
      <c r="AL43" s="30"/>
      <c r="AM43" s="30"/>
      <c r="AN43" s="30"/>
      <c r="AO43" s="30"/>
    </row>
    <row r="44" spans="1:41" ht="16.5" thickBot="1" x14ac:dyDescent="0.3">
      <c r="A44" s="18" t="s">
        <v>42</v>
      </c>
      <c r="B44" s="99">
        <v>30000</v>
      </c>
      <c r="H44" s="8" t="str">
        <f t="shared" si="0"/>
        <v>1.10</v>
      </c>
      <c r="I44" s="9">
        <f t="shared" si="2"/>
        <v>23</v>
      </c>
      <c r="J44" s="11"/>
      <c r="K44" s="11"/>
      <c r="L44" s="11"/>
      <c r="M44" s="11"/>
      <c r="N44" s="27"/>
      <c r="O44" s="31"/>
      <c r="P44" s="31"/>
      <c r="Q44" s="31"/>
      <c r="R44" s="31"/>
      <c r="S44" s="30"/>
      <c r="T44" s="30"/>
      <c r="U44" s="30"/>
      <c r="V44" s="30"/>
      <c r="AA44" s="8" t="str">
        <f t="shared" si="1"/>
        <v>1.10</v>
      </c>
      <c r="AB44" s="9">
        <f t="shared" si="3"/>
        <v>23</v>
      </c>
      <c r="AC44" s="11"/>
      <c r="AD44" s="11"/>
      <c r="AE44" s="11"/>
      <c r="AF44" s="11"/>
      <c r="AG44" s="27"/>
      <c r="AH44" s="31"/>
      <c r="AI44" s="31"/>
      <c r="AJ44" s="31"/>
      <c r="AK44" s="31"/>
      <c r="AL44" s="30"/>
      <c r="AM44" s="30"/>
      <c r="AN44" s="30"/>
      <c r="AO44" s="30"/>
    </row>
    <row r="45" spans="1:41" ht="17.25" thickTop="1" thickBot="1" x14ac:dyDescent="0.3">
      <c r="A45" s="100" t="s">
        <v>43</v>
      </c>
      <c r="B45" s="101">
        <v>30000</v>
      </c>
      <c r="H45" s="8" t="str">
        <f t="shared" si="0"/>
        <v>1.11</v>
      </c>
      <c r="I45" s="9">
        <f t="shared" si="2"/>
        <v>24</v>
      </c>
      <c r="J45" s="11"/>
      <c r="K45" s="11"/>
      <c r="L45" s="11"/>
      <c r="M45" s="11"/>
      <c r="N45" s="27"/>
      <c r="O45" s="31"/>
      <c r="P45" s="31"/>
      <c r="Q45" s="31"/>
      <c r="R45" s="31"/>
      <c r="S45" s="30"/>
      <c r="T45" s="30"/>
      <c r="U45" s="30"/>
      <c r="V45" s="30"/>
      <c r="AA45" s="8" t="str">
        <f t="shared" si="1"/>
        <v>1.11</v>
      </c>
      <c r="AB45" s="9">
        <f t="shared" si="3"/>
        <v>24</v>
      </c>
      <c r="AC45" s="11"/>
      <c r="AD45" s="11"/>
      <c r="AE45" s="11"/>
      <c r="AF45" s="11"/>
      <c r="AG45" s="27"/>
      <c r="AH45" s="31"/>
      <c r="AI45" s="31"/>
      <c r="AJ45" s="31"/>
      <c r="AK45" s="31"/>
      <c r="AL45" s="30"/>
      <c r="AM45" s="30"/>
      <c r="AN45" s="30"/>
      <c r="AO45" s="30"/>
    </row>
    <row r="46" spans="1:41" x14ac:dyDescent="0.25">
      <c r="H46" s="8" t="str">
        <f t="shared" si="0"/>
        <v>2.00</v>
      </c>
      <c r="I46" s="9">
        <f t="shared" si="2"/>
        <v>25</v>
      </c>
      <c r="J46" s="11"/>
      <c r="K46" s="11"/>
      <c r="L46" s="11"/>
      <c r="M46" s="11"/>
      <c r="N46" s="27"/>
      <c r="O46" s="31"/>
      <c r="P46" s="31"/>
      <c r="Q46" s="31"/>
      <c r="R46" s="31"/>
      <c r="S46" s="30"/>
      <c r="T46" s="30"/>
      <c r="U46" s="30"/>
      <c r="V46" s="30"/>
      <c r="AA46" s="8" t="str">
        <f t="shared" si="1"/>
        <v>2.00</v>
      </c>
      <c r="AB46" s="9">
        <f t="shared" si="3"/>
        <v>25</v>
      </c>
      <c r="AC46" s="11"/>
      <c r="AD46" s="11"/>
      <c r="AE46" s="11"/>
      <c r="AF46" s="11"/>
      <c r="AG46" s="27"/>
      <c r="AH46" s="31"/>
      <c r="AI46" s="31"/>
      <c r="AJ46" s="31"/>
      <c r="AK46" s="31"/>
      <c r="AL46" s="30"/>
      <c r="AM46" s="30"/>
      <c r="AN46" s="30"/>
      <c r="AO46" s="30"/>
    </row>
    <row r="47" spans="1:41" x14ac:dyDescent="0.25">
      <c r="H47" s="8" t="str">
        <f t="shared" si="0"/>
        <v>2.01</v>
      </c>
      <c r="I47" s="9">
        <f t="shared" si="2"/>
        <v>26</v>
      </c>
      <c r="J47" s="11"/>
      <c r="K47" s="11"/>
      <c r="L47" s="11"/>
      <c r="M47" s="11"/>
      <c r="N47" s="27"/>
      <c r="O47" s="31"/>
      <c r="P47" s="31"/>
      <c r="Q47" s="31"/>
      <c r="R47" s="31"/>
      <c r="S47" s="30"/>
      <c r="T47" s="30"/>
      <c r="U47" s="30"/>
      <c r="V47" s="30"/>
      <c r="AA47" s="8" t="str">
        <f t="shared" si="1"/>
        <v>2.01</v>
      </c>
      <c r="AB47" s="9">
        <f t="shared" si="3"/>
        <v>26</v>
      </c>
      <c r="AC47" s="11"/>
      <c r="AD47" s="11"/>
      <c r="AE47" s="11"/>
      <c r="AF47" s="11"/>
      <c r="AG47" s="27"/>
      <c r="AH47" s="31"/>
      <c r="AI47" s="31"/>
      <c r="AJ47" s="31"/>
      <c r="AK47" s="31"/>
      <c r="AL47" s="30"/>
      <c r="AM47" s="30"/>
      <c r="AN47" s="30"/>
      <c r="AO47" s="30"/>
    </row>
    <row r="48" spans="1:41" x14ac:dyDescent="0.25">
      <c r="H48" s="8" t="str">
        <f t="shared" si="0"/>
        <v>2.02</v>
      </c>
      <c r="I48" s="9">
        <f t="shared" si="2"/>
        <v>27</v>
      </c>
      <c r="J48" s="11"/>
      <c r="K48" s="11"/>
      <c r="L48" s="11"/>
      <c r="M48" s="11"/>
      <c r="N48" s="27"/>
      <c r="O48" s="31"/>
      <c r="P48" s="31"/>
      <c r="Q48" s="31"/>
      <c r="R48" s="31"/>
      <c r="S48" s="30"/>
      <c r="T48" s="30"/>
      <c r="U48" s="30"/>
      <c r="V48" s="30"/>
      <c r="AA48" s="8" t="str">
        <f t="shared" si="1"/>
        <v>2.02</v>
      </c>
      <c r="AB48" s="9">
        <f t="shared" si="3"/>
        <v>27</v>
      </c>
      <c r="AC48" s="11"/>
      <c r="AD48" s="11"/>
      <c r="AE48" s="11"/>
      <c r="AF48" s="11"/>
      <c r="AG48" s="27"/>
      <c r="AH48" s="31"/>
      <c r="AI48" s="31"/>
      <c r="AJ48" s="31"/>
      <c r="AK48" s="31"/>
      <c r="AL48" s="30"/>
      <c r="AM48" s="30"/>
      <c r="AN48" s="30"/>
      <c r="AO48" s="30"/>
    </row>
    <row r="49" spans="8:41" x14ac:dyDescent="0.25">
      <c r="H49" s="8" t="str">
        <f t="shared" si="0"/>
        <v>2.03</v>
      </c>
      <c r="I49" s="9">
        <f t="shared" si="2"/>
        <v>28</v>
      </c>
      <c r="J49" s="11"/>
      <c r="K49" s="11"/>
      <c r="L49" s="11"/>
      <c r="M49" s="11"/>
      <c r="N49" s="27"/>
      <c r="O49" s="31"/>
      <c r="P49" s="31"/>
      <c r="Q49" s="31"/>
      <c r="R49" s="31"/>
      <c r="S49" s="30"/>
      <c r="T49" s="30"/>
      <c r="U49" s="30"/>
      <c r="V49" s="30"/>
      <c r="AA49" s="8" t="str">
        <f t="shared" si="1"/>
        <v>2.03</v>
      </c>
      <c r="AB49" s="9">
        <f t="shared" si="3"/>
        <v>28</v>
      </c>
      <c r="AC49" s="11"/>
      <c r="AD49" s="11"/>
      <c r="AE49" s="11"/>
      <c r="AF49" s="11"/>
      <c r="AG49" s="27"/>
      <c r="AH49" s="31"/>
      <c r="AI49" s="31"/>
      <c r="AJ49" s="31"/>
      <c r="AK49" s="31"/>
      <c r="AL49" s="30"/>
      <c r="AM49" s="30"/>
      <c r="AN49" s="30"/>
      <c r="AO49" s="30"/>
    </row>
    <row r="50" spans="8:41" x14ac:dyDescent="0.25">
      <c r="H50" s="8" t="str">
        <f t="shared" si="0"/>
        <v>2.04</v>
      </c>
      <c r="I50" s="9">
        <f t="shared" si="2"/>
        <v>29</v>
      </c>
      <c r="J50" s="11"/>
      <c r="K50" s="11"/>
      <c r="L50" s="11"/>
      <c r="M50" s="11"/>
      <c r="N50" s="27"/>
      <c r="O50" s="31"/>
      <c r="P50" s="31"/>
      <c r="Q50" s="31"/>
      <c r="R50" s="31"/>
      <c r="S50" s="30"/>
      <c r="T50" s="30"/>
      <c r="U50" s="30"/>
      <c r="V50" s="30"/>
      <c r="AA50" s="8" t="str">
        <f t="shared" si="1"/>
        <v>2.04</v>
      </c>
      <c r="AB50" s="9">
        <f t="shared" si="3"/>
        <v>29</v>
      </c>
      <c r="AC50" s="11"/>
      <c r="AD50" s="11"/>
      <c r="AE50" s="11"/>
      <c r="AF50" s="11"/>
      <c r="AG50" s="27"/>
      <c r="AH50" s="31"/>
      <c r="AI50" s="31"/>
      <c r="AJ50" s="31"/>
      <c r="AK50" s="31"/>
      <c r="AL50" s="30"/>
      <c r="AM50" s="30"/>
      <c r="AN50" s="30"/>
      <c r="AO50" s="30"/>
    </row>
    <row r="51" spans="8:41" x14ac:dyDescent="0.25">
      <c r="H51" s="8" t="str">
        <f t="shared" si="0"/>
        <v>2.05</v>
      </c>
      <c r="I51" s="9">
        <f t="shared" si="2"/>
        <v>30</v>
      </c>
      <c r="J51" s="11"/>
      <c r="K51" s="11"/>
      <c r="L51" s="11"/>
      <c r="M51" s="11"/>
      <c r="N51" s="27"/>
      <c r="O51" s="31"/>
      <c r="P51" s="31"/>
      <c r="Q51" s="31"/>
      <c r="R51" s="31"/>
      <c r="S51" s="30"/>
      <c r="T51" s="30"/>
      <c r="U51" s="30"/>
      <c r="V51" s="30"/>
      <c r="AA51" s="8" t="str">
        <f t="shared" si="1"/>
        <v>2.05</v>
      </c>
      <c r="AB51" s="9">
        <f t="shared" si="3"/>
        <v>30</v>
      </c>
      <c r="AC51" s="11"/>
      <c r="AD51" s="11"/>
      <c r="AE51" s="11"/>
      <c r="AF51" s="11"/>
      <c r="AG51" s="27"/>
      <c r="AH51" s="31"/>
      <c r="AI51" s="31"/>
      <c r="AJ51" s="31"/>
      <c r="AK51" s="31"/>
      <c r="AL51" s="30"/>
      <c r="AM51" s="30"/>
      <c r="AN51" s="30"/>
      <c r="AO51" s="30"/>
    </row>
    <row r="52" spans="8:41" x14ac:dyDescent="0.25">
      <c r="H52" s="8" t="str">
        <f t="shared" si="0"/>
        <v>2.06</v>
      </c>
      <c r="I52" s="9">
        <f t="shared" si="2"/>
        <v>31</v>
      </c>
      <c r="J52" s="11"/>
      <c r="K52" s="11"/>
      <c r="L52" s="11"/>
      <c r="M52" s="11"/>
      <c r="N52" s="27"/>
      <c r="O52" s="31"/>
      <c r="P52" s="31"/>
      <c r="Q52" s="31"/>
      <c r="R52" s="31"/>
      <c r="S52" s="30"/>
      <c r="T52" s="30"/>
      <c r="U52" s="30"/>
      <c r="V52" s="30"/>
      <c r="AA52" s="8" t="str">
        <f t="shared" si="1"/>
        <v>2.06</v>
      </c>
      <c r="AB52" s="9">
        <f t="shared" si="3"/>
        <v>31</v>
      </c>
      <c r="AC52" s="11"/>
      <c r="AD52" s="11"/>
      <c r="AE52" s="11"/>
      <c r="AF52" s="11"/>
      <c r="AG52" s="27"/>
      <c r="AH52" s="31"/>
      <c r="AI52" s="31"/>
      <c r="AJ52" s="31"/>
      <c r="AK52" s="31"/>
      <c r="AL52" s="30"/>
      <c r="AM52" s="30"/>
      <c r="AN52" s="30"/>
      <c r="AO52" s="30"/>
    </row>
    <row r="53" spans="8:41" x14ac:dyDescent="0.25">
      <c r="H53" s="8" t="str">
        <f t="shared" si="0"/>
        <v>2.07</v>
      </c>
      <c r="I53" s="9">
        <f t="shared" si="2"/>
        <v>32</v>
      </c>
      <c r="J53" s="11"/>
      <c r="K53" s="11"/>
      <c r="L53" s="11"/>
      <c r="M53" s="11"/>
      <c r="N53" s="27"/>
      <c r="O53" s="31"/>
      <c r="P53" s="31"/>
      <c r="Q53" s="31"/>
      <c r="R53" s="31"/>
      <c r="S53" s="30"/>
      <c r="T53" s="30"/>
      <c r="U53" s="30"/>
      <c r="V53" s="30"/>
      <c r="AA53" s="8" t="str">
        <f t="shared" si="1"/>
        <v>2.07</v>
      </c>
      <c r="AB53" s="9">
        <f t="shared" si="3"/>
        <v>32</v>
      </c>
      <c r="AC53" s="11"/>
      <c r="AD53" s="11"/>
      <c r="AE53" s="11"/>
      <c r="AF53" s="11"/>
      <c r="AG53" s="27"/>
      <c r="AH53" s="31"/>
      <c r="AI53" s="31"/>
      <c r="AJ53" s="31"/>
      <c r="AK53" s="31"/>
      <c r="AL53" s="30"/>
      <c r="AM53" s="30"/>
      <c r="AN53" s="30"/>
      <c r="AO53" s="30"/>
    </row>
    <row r="54" spans="8:41" x14ac:dyDescent="0.25">
      <c r="H54" s="8" t="str">
        <f t="shared" si="0"/>
        <v>2.08</v>
      </c>
      <c r="I54" s="9">
        <f t="shared" si="2"/>
        <v>33</v>
      </c>
      <c r="J54" s="11"/>
      <c r="K54" s="11"/>
      <c r="L54" s="11"/>
      <c r="M54" s="11"/>
      <c r="N54" s="27"/>
      <c r="O54" s="31"/>
      <c r="P54" s="31"/>
      <c r="Q54" s="31"/>
      <c r="R54" s="31"/>
      <c r="S54" s="30"/>
      <c r="T54" s="30"/>
      <c r="U54" s="30"/>
      <c r="V54" s="30"/>
      <c r="AA54" s="8" t="str">
        <f t="shared" si="1"/>
        <v>2.08</v>
      </c>
      <c r="AB54" s="9">
        <f t="shared" si="3"/>
        <v>33</v>
      </c>
      <c r="AC54" s="11"/>
      <c r="AD54" s="11"/>
      <c r="AE54" s="11"/>
      <c r="AF54" s="11"/>
      <c r="AG54" s="27"/>
      <c r="AH54" s="31"/>
      <c r="AI54" s="31"/>
      <c r="AJ54" s="31"/>
      <c r="AK54" s="31"/>
      <c r="AL54" s="30"/>
      <c r="AM54" s="30"/>
      <c r="AN54" s="30"/>
      <c r="AO54" s="30"/>
    </row>
    <row r="55" spans="8:41" x14ac:dyDescent="0.25">
      <c r="H55" s="8" t="str">
        <f t="shared" si="0"/>
        <v>2.09</v>
      </c>
      <c r="I55" s="9">
        <f t="shared" si="2"/>
        <v>34</v>
      </c>
      <c r="J55" s="11"/>
      <c r="K55" s="11"/>
      <c r="L55" s="11"/>
      <c r="M55" s="11"/>
      <c r="N55" s="27"/>
      <c r="O55" s="31"/>
      <c r="P55" s="31"/>
      <c r="Q55" s="31"/>
      <c r="R55" s="31"/>
      <c r="S55" s="30"/>
      <c r="T55" s="30"/>
      <c r="U55" s="30"/>
      <c r="V55" s="30"/>
      <c r="AA55" s="8" t="str">
        <f t="shared" si="1"/>
        <v>2.09</v>
      </c>
      <c r="AB55" s="9">
        <f t="shared" si="3"/>
        <v>34</v>
      </c>
      <c r="AC55" s="11"/>
      <c r="AD55" s="11"/>
      <c r="AE55" s="11"/>
      <c r="AF55" s="11"/>
      <c r="AG55" s="27"/>
      <c r="AH55" s="31"/>
      <c r="AI55" s="31"/>
      <c r="AJ55" s="31"/>
      <c r="AK55" s="31"/>
      <c r="AL55" s="30"/>
      <c r="AM55" s="30"/>
      <c r="AN55" s="30"/>
      <c r="AO55" s="30"/>
    </row>
    <row r="56" spans="8:41" x14ac:dyDescent="0.25">
      <c r="H56" s="8" t="str">
        <f t="shared" si="0"/>
        <v>2.10</v>
      </c>
      <c r="I56" s="9">
        <f t="shared" si="2"/>
        <v>35</v>
      </c>
      <c r="J56" s="11"/>
      <c r="K56" s="11"/>
      <c r="L56" s="11"/>
      <c r="M56" s="11"/>
      <c r="N56" s="27"/>
      <c r="O56" s="31"/>
      <c r="P56" s="31"/>
      <c r="Q56" s="31"/>
      <c r="R56" s="31"/>
      <c r="S56" s="30"/>
      <c r="T56" s="30"/>
      <c r="U56" s="30"/>
      <c r="V56" s="30"/>
      <c r="AA56" s="8" t="str">
        <f t="shared" si="1"/>
        <v>2.10</v>
      </c>
      <c r="AB56" s="9">
        <f t="shared" si="3"/>
        <v>35</v>
      </c>
      <c r="AC56" s="11"/>
      <c r="AD56" s="11"/>
      <c r="AE56" s="11"/>
      <c r="AF56" s="11"/>
      <c r="AG56" s="27"/>
      <c r="AH56" s="31"/>
      <c r="AI56" s="31"/>
      <c r="AJ56" s="31"/>
      <c r="AK56" s="31"/>
      <c r="AL56" s="30"/>
      <c r="AM56" s="30"/>
      <c r="AN56" s="30"/>
      <c r="AO56" s="30"/>
    </row>
    <row r="57" spans="8:41" x14ac:dyDescent="0.25">
      <c r="H57" s="8" t="str">
        <f t="shared" si="0"/>
        <v>2.11</v>
      </c>
      <c r="I57" s="9">
        <f t="shared" si="2"/>
        <v>36</v>
      </c>
      <c r="J57" s="11"/>
      <c r="K57" s="11"/>
      <c r="L57" s="11"/>
      <c r="M57" s="11"/>
      <c r="N57" s="27"/>
      <c r="O57" s="31"/>
      <c r="P57" s="31"/>
      <c r="Q57" s="31"/>
      <c r="R57" s="31"/>
      <c r="S57" s="30"/>
      <c r="T57" s="30"/>
      <c r="U57" s="30"/>
      <c r="V57" s="30"/>
      <c r="AA57" s="8" t="str">
        <f t="shared" si="1"/>
        <v>2.11</v>
      </c>
      <c r="AB57" s="9">
        <f t="shared" si="3"/>
        <v>36</v>
      </c>
      <c r="AC57" s="11"/>
      <c r="AD57" s="11"/>
      <c r="AE57" s="11"/>
      <c r="AF57" s="11"/>
      <c r="AG57" s="27"/>
      <c r="AH57" s="31"/>
      <c r="AI57" s="31"/>
      <c r="AJ57" s="31"/>
      <c r="AK57" s="31"/>
      <c r="AL57" s="30"/>
      <c r="AM57" s="30"/>
      <c r="AN57" s="30"/>
      <c r="AO57" s="30"/>
    </row>
    <row r="58" spans="8:41" x14ac:dyDescent="0.25">
      <c r="H58" s="8" t="str">
        <f t="shared" si="0"/>
        <v>3.00</v>
      </c>
      <c r="I58" s="9">
        <f t="shared" si="2"/>
        <v>37</v>
      </c>
      <c r="J58" s="11"/>
      <c r="K58" s="11"/>
      <c r="L58" s="11"/>
      <c r="M58" s="11"/>
      <c r="N58" s="27"/>
      <c r="O58" s="31"/>
      <c r="P58" s="31"/>
      <c r="Q58" s="31"/>
      <c r="R58" s="31"/>
      <c r="S58" s="30"/>
      <c r="T58" s="30"/>
      <c r="U58" s="30"/>
      <c r="V58" s="30"/>
      <c r="AA58" s="8" t="str">
        <f t="shared" si="1"/>
        <v>3.00</v>
      </c>
      <c r="AB58" s="9">
        <f t="shared" si="3"/>
        <v>37</v>
      </c>
      <c r="AC58" s="11"/>
      <c r="AD58" s="11"/>
      <c r="AE58" s="11"/>
      <c r="AF58" s="11"/>
      <c r="AG58" s="27"/>
      <c r="AH58" s="31"/>
      <c r="AI58" s="31"/>
      <c r="AJ58" s="31"/>
      <c r="AK58" s="31"/>
      <c r="AL58" s="30"/>
      <c r="AM58" s="30"/>
      <c r="AN58" s="30"/>
      <c r="AO58" s="30"/>
    </row>
    <row r="59" spans="8:41" x14ac:dyDescent="0.25">
      <c r="H59" s="8" t="str">
        <f t="shared" si="0"/>
        <v>3.01</v>
      </c>
      <c r="I59" s="9">
        <f t="shared" si="2"/>
        <v>38</v>
      </c>
      <c r="J59" s="11"/>
      <c r="K59" s="11"/>
      <c r="L59" s="11"/>
      <c r="M59" s="11"/>
      <c r="N59" s="27"/>
      <c r="O59" s="31"/>
      <c r="P59" s="31"/>
      <c r="Q59" s="31"/>
      <c r="R59" s="31"/>
      <c r="S59" s="30"/>
      <c r="T59" s="30"/>
      <c r="U59" s="30"/>
      <c r="V59" s="30"/>
      <c r="AA59" s="8" t="str">
        <f t="shared" si="1"/>
        <v>3.01</v>
      </c>
      <c r="AB59" s="9">
        <f t="shared" si="3"/>
        <v>38</v>
      </c>
      <c r="AC59" s="11"/>
      <c r="AD59" s="11"/>
      <c r="AE59" s="11"/>
      <c r="AF59" s="11"/>
      <c r="AG59" s="27"/>
      <c r="AH59" s="31"/>
      <c r="AI59" s="31"/>
      <c r="AJ59" s="31"/>
      <c r="AK59" s="31"/>
      <c r="AL59" s="30"/>
      <c r="AM59" s="30"/>
      <c r="AN59" s="30"/>
      <c r="AO59" s="30"/>
    </row>
    <row r="60" spans="8:41" x14ac:dyDescent="0.25">
      <c r="H60" s="8" t="str">
        <f t="shared" si="0"/>
        <v>3.02</v>
      </c>
      <c r="I60" s="9">
        <f t="shared" si="2"/>
        <v>39</v>
      </c>
      <c r="J60" s="11"/>
      <c r="K60" s="11"/>
      <c r="L60" s="11"/>
      <c r="M60" s="11"/>
      <c r="N60" s="27"/>
      <c r="O60" s="31"/>
      <c r="P60" s="31"/>
      <c r="Q60" s="31"/>
      <c r="R60" s="31"/>
      <c r="S60" s="30"/>
      <c r="T60" s="30"/>
      <c r="U60" s="30"/>
      <c r="V60" s="30"/>
      <c r="AA60" s="8" t="str">
        <f t="shared" si="1"/>
        <v>3.02</v>
      </c>
      <c r="AB60" s="9">
        <f t="shared" si="3"/>
        <v>39</v>
      </c>
      <c r="AC60" s="11"/>
      <c r="AD60" s="11"/>
      <c r="AE60" s="11"/>
      <c r="AF60" s="11"/>
      <c r="AG60" s="27"/>
      <c r="AH60" s="31"/>
      <c r="AI60" s="31"/>
      <c r="AJ60" s="31"/>
      <c r="AK60" s="31"/>
      <c r="AL60" s="30"/>
      <c r="AM60" s="30"/>
      <c r="AN60" s="30"/>
      <c r="AO60" s="30"/>
    </row>
    <row r="61" spans="8:41" x14ac:dyDescent="0.25">
      <c r="H61" s="8" t="str">
        <f t="shared" si="0"/>
        <v>3.03</v>
      </c>
      <c r="I61" s="9">
        <f t="shared" si="2"/>
        <v>40</v>
      </c>
      <c r="J61" s="11"/>
      <c r="K61" s="11"/>
      <c r="L61" s="11"/>
      <c r="M61" s="11"/>
      <c r="N61" s="27"/>
      <c r="O61" s="31"/>
      <c r="P61" s="31"/>
      <c r="Q61" s="31"/>
      <c r="R61" s="31"/>
      <c r="S61" s="30"/>
      <c r="T61" s="30"/>
      <c r="U61" s="30"/>
      <c r="V61" s="30"/>
      <c r="AA61" s="8" t="str">
        <f t="shared" si="1"/>
        <v>3.03</v>
      </c>
      <c r="AB61" s="9">
        <f t="shared" si="3"/>
        <v>40</v>
      </c>
      <c r="AC61" s="11"/>
      <c r="AD61" s="11"/>
      <c r="AE61" s="11"/>
      <c r="AF61" s="11"/>
      <c r="AG61" s="27"/>
      <c r="AH61" s="31"/>
      <c r="AI61" s="31"/>
      <c r="AJ61" s="31"/>
      <c r="AK61" s="31"/>
      <c r="AL61" s="30"/>
      <c r="AM61" s="30"/>
      <c r="AN61" s="30"/>
      <c r="AO61" s="30"/>
    </row>
    <row r="62" spans="8:41" x14ac:dyDescent="0.25">
      <c r="H62" s="8" t="str">
        <f t="shared" si="0"/>
        <v>3.04</v>
      </c>
      <c r="I62" s="9">
        <f t="shared" si="2"/>
        <v>41</v>
      </c>
      <c r="J62" s="11"/>
      <c r="K62" s="11"/>
      <c r="L62" s="11"/>
      <c r="M62" s="11"/>
      <c r="N62" s="27"/>
      <c r="O62" s="31"/>
      <c r="P62" s="31"/>
      <c r="Q62" s="31"/>
      <c r="R62" s="31"/>
      <c r="S62" s="30"/>
      <c r="T62" s="30"/>
      <c r="U62" s="30"/>
      <c r="V62" s="30"/>
      <c r="AA62" s="8" t="str">
        <f t="shared" si="1"/>
        <v>3.04</v>
      </c>
      <c r="AB62" s="9">
        <f t="shared" si="3"/>
        <v>41</v>
      </c>
      <c r="AC62" s="11"/>
      <c r="AD62" s="11"/>
      <c r="AE62" s="11"/>
      <c r="AF62" s="11"/>
      <c r="AG62" s="27"/>
      <c r="AH62" s="31"/>
      <c r="AI62" s="31"/>
      <c r="AJ62" s="31"/>
      <c r="AK62" s="31"/>
      <c r="AL62" s="30"/>
      <c r="AM62" s="30"/>
      <c r="AN62" s="30"/>
      <c r="AO62" s="30"/>
    </row>
    <row r="63" spans="8:41" x14ac:dyDescent="0.25">
      <c r="H63" s="8" t="str">
        <f t="shared" si="0"/>
        <v>3.05</v>
      </c>
      <c r="I63" s="9">
        <f t="shared" si="2"/>
        <v>42</v>
      </c>
      <c r="J63" s="11"/>
      <c r="K63" s="11"/>
      <c r="L63" s="11"/>
      <c r="M63" s="11"/>
      <c r="N63" s="27"/>
      <c r="O63" s="31"/>
      <c r="P63" s="31"/>
      <c r="Q63" s="31"/>
      <c r="R63" s="31"/>
      <c r="S63" s="30"/>
      <c r="T63" s="30"/>
      <c r="U63" s="30"/>
      <c r="V63" s="30"/>
      <c r="AA63" s="8" t="str">
        <f t="shared" si="1"/>
        <v>3.05</v>
      </c>
      <c r="AB63" s="9">
        <f t="shared" si="3"/>
        <v>42</v>
      </c>
      <c r="AC63" s="11"/>
      <c r="AD63" s="11"/>
      <c r="AE63" s="11"/>
      <c r="AF63" s="11"/>
      <c r="AG63" s="27"/>
      <c r="AH63" s="31"/>
      <c r="AI63" s="31"/>
      <c r="AJ63" s="31"/>
      <c r="AK63" s="31"/>
      <c r="AL63" s="30"/>
      <c r="AM63" s="30"/>
      <c r="AN63" s="30"/>
      <c r="AO63" s="30"/>
    </row>
    <row r="64" spans="8:41" x14ac:dyDescent="0.25">
      <c r="H64" s="8" t="str">
        <f t="shared" si="0"/>
        <v>3.06</v>
      </c>
      <c r="I64" s="9">
        <f t="shared" si="2"/>
        <v>43</v>
      </c>
      <c r="J64" s="11"/>
      <c r="K64" s="11"/>
      <c r="L64" s="11"/>
      <c r="M64" s="11"/>
      <c r="N64" s="27"/>
      <c r="O64" s="31"/>
      <c r="P64" s="31"/>
      <c r="Q64" s="31"/>
      <c r="R64" s="31"/>
      <c r="S64" s="30"/>
      <c r="T64" s="30"/>
      <c r="U64" s="30"/>
      <c r="V64" s="30"/>
      <c r="AA64" s="8" t="str">
        <f t="shared" si="1"/>
        <v>3.06</v>
      </c>
      <c r="AB64" s="9">
        <f t="shared" si="3"/>
        <v>43</v>
      </c>
      <c r="AC64" s="11"/>
      <c r="AD64" s="11"/>
      <c r="AE64" s="11"/>
      <c r="AF64" s="11"/>
      <c r="AG64" s="27"/>
      <c r="AH64" s="31"/>
      <c r="AI64" s="31"/>
      <c r="AJ64" s="31"/>
      <c r="AK64" s="31"/>
      <c r="AL64" s="30"/>
      <c r="AM64" s="30"/>
      <c r="AN64" s="30"/>
      <c r="AO64" s="30"/>
    </row>
    <row r="65" spans="8:41" x14ac:dyDescent="0.25">
      <c r="H65" s="8" t="str">
        <f t="shared" si="0"/>
        <v>3.07</v>
      </c>
      <c r="I65" s="9">
        <f t="shared" si="2"/>
        <v>44</v>
      </c>
      <c r="J65" s="11"/>
      <c r="K65" s="11"/>
      <c r="L65" s="11"/>
      <c r="M65" s="11"/>
      <c r="N65" s="27"/>
      <c r="O65" s="31"/>
      <c r="P65" s="31"/>
      <c r="Q65" s="31"/>
      <c r="R65" s="31"/>
      <c r="S65" s="30"/>
      <c r="T65" s="30"/>
      <c r="U65" s="30"/>
      <c r="V65" s="30"/>
      <c r="AA65" s="8" t="str">
        <f t="shared" si="1"/>
        <v>3.07</v>
      </c>
      <c r="AB65" s="9">
        <f t="shared" si="3"/>
        <v>44</v>
      </c>
      <c r="AC65" s="11"/>
      <c r="AD65" s="11"/>
      <c r="AE65" s="11"/>
      <c r="AF65" s="11"/>
      <c r="AG65" s="27"/>
      <c r="AH65" s="31"/>
      <c r="AI65" s="31"/>
      <c r="AJ65" s="31"/>
      <c r="AK65" s="31"/>
      <c r="AL65" s="30"/>
      <c r="AM65" s="30"/>
      <c r="AN65" s="30"/>
      <c r="AO65" s="30"/>
    </row>
    <row r="66" spans="8:41" x14ac:dyDescent="0.25">
      <c r="H66" s="8" t="str">
        <f t="shared" si="0"/>
        <v>3.08</v>
      </c>
      <c r="I66" s="9">
        <f t="shared" si="2"/>
        <v>45</v>
      </c>
      <c r="J66" s="11"/>
      <c r="K66" s="11"/>
      <c r="L66" s="11"/>
      <c r="M66" s="11"/>
      <c r="N66" s="27"/>
      <c r="O66" s="31"/>
      <c r="P66" s="31"/>
      <c r="Q66" s="31"/>
      <c r="R66" s="31"/>
      <c r="S66" s="30"/>
      <c r="T66" s="30"/>
      <c r="U66" s="30"/>
      <c r="V66" s="30"/>
      <c r="AA66" s="8" t="str">
        <f t="shared" si="1"/>
        <v>3.08</v>
      </c>
      <c r="AB66" s="9">
        <f t="shared" si="3"/>
        <v>45</v>
      </c>
      <c r="AC66" s="11"/>
      <c r="AD66" s="11"/>
      <c r="AE66" s="11"/>
      <c r="AF66" s="11"/>
      <c r="AG66" s="27"/>
      <c r="AH66" s="31"/>
      <c r="AI66" s="31"/>
      <c r="AJ66" s="31"/>
      <c r="AK66" s="31"/>
      <c r="AL66" s="30"/>
      <c r="AM66" s="30"/>
      <c r="AN66" s="30"/>
      <c r="AO66" s="30"/>
    </row>
    <row r="67" spans="8:41" x14ac:dyDescent="0.25">
      <c r="H67" s="8" t="str">
        <f t="shared" si="0"/>
        <v>3.09</v>
      </c>
      <c r="I67" s="9">
        <f t="shared" si="2"/>
        <v>46</v>
      </c>
      <c r="J67" s="11"/>
      <c r="K67" s="11"/>
      <c r="L67" s="11"/>
      <c r="M67" s="11"/>
      <c r="N67" s="27"/>
      <c r="O67" s="31"/>
      <c r="P67" s="31"/>
      <c r="Q67" s="31"/>
      <c r="R67" s="31"/>
      <c r="S67" s="30"/>
      <c r="T67" s="30"/>
      <c r="U67" s="30"/>
      <c r="V67" s="30"/>
      <c r="AA67" s="8" t="str">
        <f t="shared" si="1"/>
        <v>3.09</v>
      </c>
      <c r="AB67" s="9">
        <f t="shared" si="3"/>
        <v>46</v>
      </c>
      <c r="AC67" s="11"/>
      <c r="AD67" s="11"/>
      <c r="AE67" s="11"/>
      <c r="AF67" s="11"/>
      <c r="AG67" s="27"/>
      <c r="AH67" s="31"/>
      <c r="AI67" s="31"/>
      <c r="AJ67" s="31"/>
      <c r="AK67" s="31"/>
      <c r="AL67" s="30"/>
      <c r="AM67" s="30"/>
      <c r="AN67" s="30"/>
      <c r="AO67" s="30"/>
    </row>
    <row r="68" spans="8:41" x14ac:dyDescent="0.25">
      <c r="H68" s="8" t="str">
        <f t="shared" si="0"/>
        <v>3.10</v>
      </c>
      <c r="I68" s="9">
        <f t="shared" si="2"/>
        <v>47</v>
      </c>
      <c r="J68" s="11"/>
      <c r="K68" s="11"/>
      <c r="L68" s="11"/>
      <c r="M68" s="11"/>
      <c r="N68" s="27"/>
      <c r="O68" s="31"/>
      <c r="P68" s="31"/>
      <c r="Q68" s="31"/>
      <c r="R68" s="31"/>
      <c r="S68" s="30"/>
      <c r="T68" s="30"/>
      <c r="U68" s="30"/>
      <c r="V68" s="30"/>
      <c r="AA68" s="8" t="str">
        <f t="shared" si="1"/>
        <v>3.10</v>
      </c>
      <c r="AB68" s="9">
        <f t="shared" si="3"/>
        <v>47</v>
      </c>
      <c r="AC68" s="11"/>
      <c r="AD68" s="11"/>
      <c r="AE68" s="11"/>
      <c r="AF68" s="11"/>
      <c r="AG68" s="27"/>
      <c r="AH68" s="31"/>
      <c r="AI68" s="31"/>
      <c r="AJ68" s="31"/>
      <c r="AK68" s="31"/>
      <c r="AL68" s="30"/>
      <c r="AM68" s="30"/>
      <c r="AN68" s="30"/>
      <c r="AO68" s="30"/>
    </row>
    <row r="69" spans="8:41" x14ac:dyDescent="0.25">
      <c r="H69" s="8" t="str">
        <f t="shared" si="0"/>
        <v>3.11</v>
      </c>
      <c r="I69" s="9">
        <f t="shared" si="2"/>
        <v>48</v>
      </c>
      <c r="J69" s="11"/>
      <c r="K69" s="11"/>
      <c r="L69" s="11"/>
      <c r="M69" s="11"/>
      <c r="N69" s="27"/>
      <c r="O69" s="31"/>
      <c r="P69" s="31"/>
      <c r="Q69" s="31"/>
      <c r="R69" s="31"/>
      <c r="S69" s="30"/>
      <c r="T69" s="30"/>
      <c r="U69" s="30"/>
      <c r="V69" s="30"/>
      <c r="AA69" s="8" t="str">
        <f t="shared" si="1"/>
        <v>3.11</v>
      </c>
      <c r="AB69" s="9">
        <f t="shared" si="3"/>
        <v>48</v>
      </c>
      <c r="AC69" s="11"/>
      <c r="AD69" s="11"/>
      <c r="AE69" s="11"/>
      <c r="AF69" s="11"/>
      <c r="AG69" s="27"/>
      <c r="AH69" s="31"/>
      <c r="AI69" s="31"/>
      <c r="AJ69" s="31"/>
      <c r="AK69" s="31"/>
      <c r="AL69" s="30"/>
      <c r="AM69" s="30"/>
      <c r="AN69" s="30"/>
      <c r="AO69" s="30"/>
    </row>
    <row r="70" spans="8:41" x14ac:dyDescent="0.25">
      <c r="H70" s="8" t="str">
        <f t="shared" si="0"/>
        <v>4.00</v>
      </c>
      <c r="I70" s="9">
        <f t="shared" si="2"/>
        <v>49</v>
      </c>
      <c r="J70" s="11"/>
      <c r="K70" s="11"/>
      <c r="L70" s="11"/>
      <c r="M70" s="11"/>
      <c r="N70" s="27"/>
      <c r="O70" s="31"/>
      <c r="P70" s="31"/>
      <c r="Q70" s="31"/>
      <c r="R70" s="31"/>
      <c r="S70" s="30"/>
      <c r="T70" s="30"/>
      <c r="U70" s="30"/>
      <c r="V70" s="30"/>
      <c r="AA70" s="8" t="str">
        <f t="shared" si="1"/>
        <v>4.00</v>
      </c>
      <c r="AB70" s="9">
        <f t="shared" si="3"/>
        <v>49</v>
      </c>
      <c r="AC70" s="11"/>
      <c r="AD70" s="11"/>
      <c r="AE70" s="11"/>
      <c r="AF70" s="11"/>
      <c r="AG70" s="27"/>
      <c r="AH70" s="31"/>
      <c r="AI70" s="31"/>
      <c r="AJ70" s="31"/>
      <c r="AK70" s="31"/>
      <c r="AL70" s="30"/>
      <c r="AM70" s="30"/>
      <c r="AN70" s="30"/>
      <c r="AO70" s="30"/>
    </row>
    <row r="71" spans="8:41" x14ac:dyDescent="0.25">
      <c r="H71" s="8" t="str">
        <f t="shared" si="0"/>
        <v>4.01</v>
      </c>
      <c r="I71" s="9">
        <f t="shared" si="2"/>
        <v>50</v>
      </c>
      <c r="J71" s="11"/>
      <c r="K71" s="11"/>
      <c r="L71" s="11"/>
      <c r="M71" s="11"/>
      <c r="N71" s="27"/>
      <c r="O71" s="31"/>
      <c r="P71" s="31"/>
      <c r="Q71" s="31"/>
      <c r="R71" s="31"/>
      <c r="S71" s="30"/>
      <c r="T71" s="30"/>
      <c r="U71" s="30"/>
      <c r="V71" s="30"/>
      <c r="AA71" s="8" t="str">
        <f t="shared" si="1"/>
        <v>4.01</v>
      </c>
      <c r="AB71" s="9">
        <f t="shared" si="3"/>
        <v>50</v>
      </c>
      <c r="AC71" s="11"/>
      <c r="AD71" s="11"/>
      <c r="AE71" s="11"/>
      <c r="AF71" s="11"/>
      <c r="AG71" s="27"/>
      <c r="AH71" s="31"/>
      <c r="AI71" s="31"/>
      <c r="AJ71" s="31"/>
      <c r="AK71" s="31"/>
      <c r="AL71" s="30"/>
      <c r="AM71" s="30"/>
      <c r="AN71" s="30"/>
      <c r="AO71" s="30"/>
    </row>
    <row r="72" spans="8:41" x14ac:dyDescent="0.25">
      <c r="H72" s="8" t="str">
        <f t="shared" si="0"/>
        <v>4.02</v>
      </c>
      <c r="I72" s="9">
        <f t="shared" si="2"/>
        <v>51</v>
      </c>
      <c r="J72" s="11"/>
      <c r="K72" s="11"/>
      <c r="L72" s="11"/>
      <c r="M72" s="11"/>
      <c r="N72" s="27"/>
      <c r="O72" s="31"/>
      <c r="P72" s="31"/>
      <c r="Q72" s="31"/>
      <c r="R72" s="31"/>
      <c r="S72" s="30"/>
      <c r="T72" s="30"/>
      <c r="U72" s="30"/>
      <c r="V72" s="30"/>
      <c r="AA72" s="8" t="str">
        <f t="shared" si="1"/>
        <v>4.02</v>
      </c>
      <c r="AB72" s="9">
        <f t="shared" si="3"/>
        <v>51</v>
      </c>
      <c r="AC72" s="11"/>
      <c r="AD72" s="11"/>
      <c r="AE72" s="11"/>
      <c r="AF72" s="11"/>
      <c r="AG72" s="27"/>
      <c r="AH72" s="31"/>
      <c r="AI72" s="31"/>
      <c r="AJ72" s="31"/>
      <c r="AK72" s="31"/>
      <c r="AL72" s="30"/>
      <c r="AM72" s="30"/>
      <c r="AN72" s="30"/>
      <c r="AO72" s="30"/>
    </row>
    <row r="73" spans="8:41" x14ac:dyDescent="0.25">
      <c r="H73" s="8" t="str">
        <f t="shared" si="0"/>
        <v>4.03</v>
      </c>
      <c r="I73" s="9">
        <f t="shared" si="2"/>
        <v>52</v>
      </c>
      <c r="J73" s="11"/>
      <c r="K73" s="11"/>
      <c r="L73" s="11"/>
      <c r="M73" s="11"/>
      <c r="N73" s="27"/>
      <c r="O73" s="31"/>
      <c r="P73" s="31"/>
      <c r="Q73" s="31"/>
      <c r="R73" s="31"/>
      <c r="S73" s="30"/>
      <c r="T73" s="30"/>
      <c r="U73" s="30"/>
      <c r="V73" s="30"/>
      <c r="AA73" s="8" t="str">
        <f t="shared" si="1"/>
        <v>4.03</v>
      </c>
      <c r="AB73" s="9">
        <f t="shared" si="3"/>
        <v>52</v>
      </c>
      <c r="AC73" s="11"/>
      <c r="AD73" s="11"/>
      <c r="AE73" s="11"/>
      <c r="AF73" s="11"/>
      <c r="AG73" s="27"/>
      <c r="AH73" s="31"/>
      <c r="AI73" s="31"/>
      <c r="AJ73" s="31"/>
      <c r="AK73" s="31"/>
      <c r="AL73" s="30"/>
      <c r="AM73" s="30"/>
      <c r="AN73" s="30"/>
      <c r="AO73" s="30"/>
    </row>
    <row r="74" spans="8:41" x14ac:dyDescent="0.25">
      <c r="H74" s="8" t="str">
        <f t="shared" si="0"/>
        <v>4.04</v>
      </c>
      <c r="I74" s="9">
        <f t="shared" si="2"/>
        <v>53</v>
      </c>
      <c r="J74" s="11"/>
      <c r="K74" s="11"/>
      <c r="L74" s="11"/>
      <c r="M74" s="11"/>
      <c r="N74" s="27"/>
      <c r="O74" s="31"/>
      <c r="P74" s="31"/>
      <c r="Q74" s="31"/>
      <c r="R74" s="31"/>
      <c r="S74" s="30"/>
      <c r="T74" s="30"/>
      <c r="U74" s="30"/>
      <c r="V74" s="30"/>
      <c r="AA74" s="8" t="str">
        <f t="shared" si="1"/>
        <v>4.04</v>
      </c>
      <c r="AB74" s="9">
        <f t="shared" si="3"/>
        <v>53</v>
      </c>
      <c r="AC74" s="11"/>
      <c r="AD74" s="11"/>
      <c r="AE74" s="11"/>
      <c r="AF74" s="11"/>
      <c r="AG74" s="27"/>
      <c r="AH74" s="31"/>
      <c r="AI74" s="31"/>
      <c r="AJ74" s="31"/>
      <c r="AK74" s="31"/>
      <c r="AL74" s="30"/>
      <c r="AM74" s="30"/>
      <c r="AN74" s="30"/>
      <c r="AO74" s="30"/>
    </row>
    <row r="75" spans="8:41" x14ac:dyDescent="0.25">
      <c r="H75" s="8" t="str">
        <f t="shared" si="0"/>
        <v>4.05</v>
      </c>
      <c r="I75" s="9">
        <f t="shared" si="2"/>
        <v>54</v>
      </c>
      <c r="J75" s="11"/>
      <c r="K75" s="11"/>
      <c r="L75" s="11"/>
      <c r="M75" s="11"/>
      <c r="N75" s="27"/>
      <c r="O75" s="31"/>
      <c r="P75" s="31"/>
      <c r="Q75" s="31"/>
      <c r="R75" s="31"/>
      <c r="S75" s="30"/>
      <c r="T75" s="30"/>
      <c r="U75" s="30"/>
      <c r="V75" s="30"/>
      <c r="AA75" s="8" t="str">
        <f t="shared" si="1"/>
        <v>4.05</v>
      </c>
      <c r="AB75" s="9">
        <f t="shared" si="3"/>
        <v>54</v>
      </c>
      <c r="AC75" s="11"/>
      <c r="AD75" s="11"/>
      <c r="AE75" s="11"/>
      <c r="AF75" s="11"/>
      <c r="AG75" s="27"/>
      <c r="AH75" s="31"/>
      <c r="AI75" s="31"/>
      <c r="AJ75" s="31"/>
      <c r="AK75" s="31"/>
      <c r="AL75" s="30"/>
      <c r="AM75" s="30"/>
      <c r="AN75" s="30"/>
      <c r="AO75" s="30"/>
    </row>
    <row r="76" spans="8:41" x14ac:dyDescent="0.25">
      <c r="H76" s="8" t="str">
        <f t="shared" si="0"/>
        <v>4.06</v>
      </c>
      <c r="I76" s="9">
        <f t="shared" si="2"/>
        <v>55</v>
      </c>
      <c r="J76" s="11"/>
      <c r="K76" s="11"/>
      <c r="L76" s="11"/>
      <c r="M76" s="11"/>
      <c r="N76" s="27"/>
      <c r="O76" s="31"/>
      <c r="P76" s="31"/>
      <c r="Q76" s="31"/>
      <c r="R76" s="31"/>
      <c r="S76" s="30"/>
      <c r="T76" s="30"/>
      <c r="U76" s="30"/>
      <c r="V76" s="30"/>
      <c r="AA76" s="8" t="str">
        <f t="shared" si="1"/>
        <v>4.06</v>
      </c>
      <c r="AB76" s="9">
        <f t="shared" si="3"/>
        <v>55</v>
      </c>
      <c r="AC76" s="11"/>
      <c r="AD76" s="11"/>
      <c r="AE76" s="11"/>
      <c r="AF76" s="11"/>
      <c r="AG76" s="27"/>
      <c r="AH76" s="31"/>
      <c r="AI76" s="31"/>
      <c r="AJ76" s="31"/>
      <c r="AK76" s="31"/>
      <c r="AL76" s="30"/>
      <c r="AM76" s="30"/>
      <c r="AN76" s="30"/>
      <c r="AO76" s="30"/>
    </row>
    <row r="77" spans="8:41" x14ac:dyDescent="0.25">
      <c r="H77" s="8" t="str">
        <f t="shared" si="0"/>
        <v>4.07</v>
      </c>
      <c r="I77" s="9">
        <f t="shared" si="2"/>
        <v>56</v>
      </c>
      <c r="J77" s="11"/>
      <c r="K77" s="11"/>
      <c r="L77" s="11"/>
      <c r="M77" s="11"/>
      <c r="N77" s="27"/>
      <c r="O77" s="31"/>
      <c r="P77" s="31"/>
      <c r="Q77" s="31"/>
      <c r="R77" s="31"/>
      <c r="S77" s="30"/>
      <c r="T77" s="30"/>
      <c r="U77" s="30"/>
      <c r="V77" s="30"/>
      <c r="AA77" s="8" t="str">
        <f t="shared" si="1"/>
        <v>4.07</v>
      </c>
      <c r="AB77" s="9">
        <f t="shared" si="3"/>
        <v>56</v>
      </c>
      <c r="AC77" s="11"/>
      <c r="AD77" s="11"/>
      <c r="AE77" s="11"/>
      <c r="AF77" s="11"/>
      <c r="AG77" s="27"/>
      <c r="AH77" s="31"/>
      <c r="AI77" s="31"/>
      <c r="AJ77" s="31"/>
      <c r="AK77" s="31"/>
      <c r="AL77" s="30"/>
      <c r="AM77" s="30"/>
      <c r="AN77" s="30"/>
      <c r="AO77" s="30"/>
    </row>
    <row r="78" spans="8:41" x14ac:dyDescent="0.25">
      <c r="H78" s="8" t="str">
        <f t="shared" si="0"/>
        <v>4.08</v>
      </c>
      <c r="I78" s="9">
        <f t="shared" si="2"/>
        <v>57</v>
      </c>
      <c r="J78" s="11"/>
      <c r="K78" s="11"/>
      <c r="L78" s="11"/>
      <c r="M78" s="11"/>
      <c r="N78" s="27"/>
      <c r="O78" s="31"/>
      <c r="P78" s="31"/>
      <c r="Q78" s="31"/>
      <c r="R78" s="31"/>
      <c r="S78" s="30"/>
      <c r="T78" s="30"/>
      <c r="U78" s="30"/>
      <c r="V78" s="30"/>
      <c r="AA78" s="8" t="str">
        <f t="shared" si="1"/>
        <v>4.08</v>
      </c>
      <c r="AB78" s="9">
        <f t="shared" si="3"/>
        <v>57</v>
      </c>
      <c r="AC78" s="11"/>
      <c r="AD78" s="11"/>
      <c r="AE78" s="11"/>
      <c r="AF78" s="11"/>
      <c r="AG78" s="27"/>
      <c r="AH78" s="31"/>
      <c r="AI78" s="31"/>
      <c r="AJ78" s="31"/>
      <c r="AK78" s="31"/>
      <c r="AL78" s="30"/>
      <c r="AM78" s="30"/>
      <c r="AN78" s="30"/>
      <c r="AO78" s="30"/>
    </row>
    <row r="79" spans="8:41" x14ac:dyDescent="0.25">
      <c r="H79" s="8" t="str">
        <f t="shared" si="0"/>
        <v>4.09</v>
      </c>
      <c r="I79" s="9">
        <f t="shared" si="2"/>
        <v>58</v>
      </c>
      <c r="J79" s="11"/>
      <c r="K79" s="11"/>
      <c r="L79" s="11"/>
      <c r="M79" s="11"/>
      <c r="N79" s="27"/>
      <c r="O79" s="31"/>
      <c r="P79" s="31"/>
      <c r="Q79" s="31"/>
      <c r="R79" s="31"/>
      <c r="S79" s="30"/>
      <c r="T79" s="30"/>
      <c r="U79" s="30"/>
      <c r="V79" s="30"/>
      <c r="AA79" s="8" t="str">
        <f t="shared" si="1"/>
        <v>4.09</v>
      </c>
      <c r="AB79" s="9">
        <f t="shared" si="3"/>
        <v>58</v>
      </c>
      <c r="AC79" s="11"/>
      <c r="AD79" s="11"/>
      <c r="AE79" s="11"/>
      <c r="AF79" s="11"/>
      <c r="AG79" s="27"/>
      <c r="AH79" s="31"/>
      <c r="AI79" s="31"/>
      <c r="AJ79" s="31"/>
      <c r="AK79" s="31"/>
      <c r="AL79" s="30"/>
      <c r="AM79" s="30"/>
      <c r="AN79" s="30"/>
      <c r="AO79" s="30"/>
    </row>
    <row r="80" spans="8:41" x14ac:dyDescent="0.25">
      <c r="H80" s="8" t="str">
        <f t="shared" si="0"/>
        <v>4.10</v>
      </c>
      <c r="I80" s="9">
        <f t="shared" si="2"/>
        <v>59</v>
      </c>
      <c r="J80" s="11"/>
      <c r="K80" s="11"/>
      <c r="L80" s="11"/>
      <c r="M80" s="11"/>
      <c r="N80" s="27"/>
      <c r="O80" s="31"/>
      <c r="P80" s="31"/>
      <c r="Q80" s="31"/>
      <c r="R80" s="31"/>
      <c r="S80" s="30"/>
      <c r="T80" s="30"/>
      <c r="U80" s="30"/>
      <c r="V80" s="30"/>
      <c r="AA80" s="8" t="str">
        <f t="shared" si="1"/>
        <v>4.10</v>
      </c>
      <c r="AB80" s="9">
        <f t="shared" si="3"/>
        <v>59</v>
      </c>
      <c r="AC80" s="11"/>
      <c r="AD80" s="11"/>
      <c r="AE80" s="11"/>
      <c r="AF80" s="11"/>
      <c r="AG80" s="27"/>
      <c r="AH80" s="31"/>
      <c r="AI80" s="31"/>
      <c r="AJ80" s="31"/>
      <c r="AK80" s="31"/>
      <c r="AL80" s="30"/>
      <c r="AM80" s="30"/>
      <c r="AN80" s="30"/>
      <c r="AO80" s="30"/>
    </row>
    <row r="81" spans="6:41" x14ac:dyDescent="0.25">
      <c r="H81" s="8" t="str">
        <f t="shared" si="0"/>
        <v>4.11</v>
      </c>
      <c r="I81" s="9">
        <f t="shared" si="2"/>
        <v>60</v>
      </c>
      <c r="J81" s="11"/>
      <c r="K81" s="11"/>
      <c r="L81" s="11"/>
      <c r="M81" s="11"/>
      <c r="N81" s="27"/>
      <c r="O81" s="31"/>
      <c r="P81" s="31"/>
      <c r="Q81" s="31"/>
      <c r="R81" s="31"/>
      <c r="S81" s="30"/>
      <c r="T81" s="30"/>
      <c r="U81" s="30"/>
      <c r="V81" s="30"/>
      <c r="AA81" s="8" t="str">
        <f t="shared" si="1"/>
        <v>4.11</v>
      </c>
      <c r="AB81" s="9">
        <f t="shared" si="3"/>
        <v>60</v>
      </c>
      <c r="AC81" s="11"/>
      <c r="AD81" s="11"/>
      <c r="AE81" s="11"/>
      <c r="AF81" s="11"/>
      <c r="AG81" s="27"/>
      <c r="AH81" s="31"/>
      <c r="AI81" s="31"/>
      <c r="AJ81" s="31"/>
      <c r="AK81" s="31"/>
      <c r="AL81" s="30"/>
      <c r="AM81" s="30"/>
      <c r="AN81" s="30"/>
      <c r="AO81" s="30"/>
    </row>
    <row r="82" spans="6:41" ht="15.75" thickBot="1" x14ac:dyDescent="0.3">
      <c r="H82" s="8"/>
      <c r="I82" s="9"/>
      <c r="J82" s="11"/>
      <c r="K82" s="11"/>
      <c r="L82" s="11"/>
      <c r="M82" s="11"/>
      <c r="N82" s="27"/>
      <c r="O82" s="31"/>
      <c r="P82" s="31"/>
      <c r="Q82" s="31"/>
      <c r="R82" s="31"/>
      <c r="S82" s="30"/>
      <c r="T82" s="30"/>
      <c r="U82" s="30"/>
      <c r="V82" s="30"/>
      <c r="AA82" s="8"/>
      <c r="AB82" s="9"/>
      <c r="AC82" s="11"/>
      <c r="AD82" s="11"/>
      <c r="AE82" s="11"/>
      <c r="AF82" s="11"/>
      <c r="AG82" s="27"/>
      <c r="AH82" s="31"/>
      <c r="AI82" s="31"/>
      <c r="AJ82" s="31"/>
      <c r="AK82" s="31"/>
      <c r="AL82" s="30"/>
      <c r="AM82" s="30"/>
      <c r="AN82" s="30"/>
      <c r="AO82" s="30"/>
    </row>
    <row r="83" spans="6:41" ht="16.5" thickBot="1" x14ac:dyDescent="0.3">
      <c r="O83" s="66"/>
      <c r="P83" s="66"/>
      <c r="Q83" s="66"/>
      <c r="R83" s="66"/>
      <c r="S83" s="67"/>
      <c r="T83" s="67"/>
      <c r="U83" s="67"/>
      <c r="V83" s="67"/>
      <c r="AH83" s="66" t="s">
        <v>0</v>
      </c>
      <c r="AI83" s="66" t="s">
        <v>1</v>
      </c>
      <c r="AJ83" s="66" t="s">
        <v>2</v>
      </c>
      <c r="AK83" s="66" t="s">
        <v>3</v>
      </c>
      <c r="AL83" s="67" t="s">
        <v>0</v>
      </c>
      <c r="AM83" s="67" t="s">
        <v>1</v>
      </c>
      <c r="AN83" s="67" t="s">
        <v>2</v>
      </c>
      <c r="AO83" s="67" t="s">
        <v>3</v>
      </c>
    </row>
    <row r="84" spans="6:41" ht="17.25" thickTop="1" thickBot="1" x14ac:dyDescent="0.3">
      <c r="F84" s="69" t="s">
        <v>35</v>
      </c>
      <c r="G84" s="70"/>
      <c r="H84" s="68" t="s">
        <v>24</v>
      </c>
      <c r="I84" s="32"/>
      <c r="J84" s="32"/>
      <c r="K84" s="32"/>
      <c r="L84" s="32"/>
      <c r="M84" s="32"/>
      <c r="N84" s="33"/>
      <c r="O84" s="34"/>
      <c r="P84" s="34"/>
      <c r="Q84" s="34"/>
      <c r="R84" s="34"/>
      <c r="S84" s="35"/>
      <c r="T84" s="35"/>
      <c r="U84" s="35"/>
      <c r="V84" s="35"/>
      <c r="AA84" s="3" t="s">
        <v>24</v>
      </c>
      <c r="AB84" s="32"/>
      <c r="AC84" s="32"/>
      <c r="AD84" s="32"/>
      <c r="AE84" s="32"/>
      <c r="AF84" s="32"/>
      <c r="AG84" s="33"/>
      <c r="AH84" s="34"/>
      <c r="AI84" s="34"/>
      <c r="AJ84" s="34"/>
      <c r="AK84" s="34"/>
      <c r="AL84" s="35"/>
      <c r="AM84" s="35"/>
      <c r="AN84" s="35"/>
      <c r="AO84" s="35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4" t="s">
        <v>25</v>
      </c>
      <c r="R86" s="34"/>
      <c r="S86" s="10"/>
      <c r="T86" s="10"/>
      <c r="U86" s="35" t="s">
        <v>44</v>
      </c>
      <c r="V86" s="35"/>
      <c r="AJ86" s="34" t="s">
        <v>25</v>
      </c>
      <c r="AK86" s="34"/>
      <c r="AL86" s="10"/>
      <c r="AM86" s="10"/>
      <c r="AN86" s="35" t="s">
        <v>44</v>
      </c>
      <c r="AO86" s="35"/>
    </row>
    <row r="87" spans="6:41" ht="15.75" thickTop="1" x14ac:dyDescent="0.25"/>
    <row r="88" spans="6:41" ht="15.75" thickBot="1" x14ac:dyDescent="0.3"/>
    <row r="89" spans="6:41" ht="16.5" thickBot="1" x14ac:dyDescent="0.3">
      <c r="O89" s="66" t="s">
        <v>0</v>
      </c>
      <c r="P89" s="66" t="s">
        <v>1</v>
      </c>
      <c r="Q89" s="66" t="s">
        <v>2</v>
      </c>
      <c r="R89" s="66" t="s">
        <v>3</v>
      </c>
      <c r="S89" s="67" t="s">
        <v>0</v>
      </c>
      <c r="T89" s="67" t="s">
        <v>1</v>
      </c>
      <c r="U89" s="67" t="s">
        <v>2</v>
      </c>
      <c r="V89" s="67" t="s">
        <v>3</v>
      </c>
      <c r="AH89" s="66" t="s">
        <v>0</v>
      </c>
      <c r="AI89" s="66" t="s">
        <v>1</v>
      </c>
      <c r="AJ89" s="66" t="s">
        <v>2</v>
      </c>
      <c r="AK89" s="66" t="s">
        <v>3</v>
      </c>
      <c r="AL89" s="67" t="s">
        <v>0</v>
      </c>
      <c r="AM89" s="67" t="s">
        <v>1</v>
      </c>
      <c r="AN89" s="67" t="s">
        <v>2</v>
      </c>
      <c r="AO89" s="67" t="s">
        <v>3</v>
      </c>
    </row>
    <row r="90" spans="6:41" ht="17.25" thickTop="1" thickBot="1" x14ac:dyDescent="0.3">
      <c r="F90" s="74" t="s">
        <v>36</v>
      </c>
      <c r="G90" s="75"/>
      <c r="H90" s="68" t="s">
        <v>24</v>
      </c>
      <c r="I90" s="32"/>
      <c r="J90" s="32"/>
      <c r="K90" s="32"/>
      <c r="L90" s="32"/>
      <c r="M90" s="32"/>
      <c r="N90" s="33"/>
      <c r="O90" s="34"/>
      <c r="P90" s="34"/>
      <c r="Q90" s="34"/>
      <c r="R90" s="34"/>
      <c r="S90" s="35"/>
      <c r="T90" s="35"/>
      <c r="U90" s="35"/>
      <c r="V90" s="35"/>
      <c r="AA90" s="3" t="s">
        <v>24</v>
      </c>
      <c r="AB90" s="32"/>
      <c r="AC90" s="32"/>
      <c r="AD90" s="32"/>
      <c r="AE90" s="32"/>
      <c r="AF90" s="32"/>
      <c r="AG90" s="33"/>
      <c r="AH90" s="34"/>
      <c r="AI90" s="34"/>
      <c r="AJ90" s="34"/>
      <c r="AK90" s="34"/>
      <c r="AL90" s="35"/>
      <c r="AM90" s="35"/>
      <c r="AN90" s="35"/>
      <c r="AO90" s="35"/>
    </row>
    <row r="91" spans="6:41" ht="16.5" thickTop="1" thickBot="1" x14ac:dyDescent="0.3">
      <c r="F91" s="76"/>
      <c r="G91" s="77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4" t="s">
        <v>25</v>
      </c>
      <c r="R92" s="34"/>
      <c r="S92" s="10"/>
      <c r="T92" s="10"/>
      <c r="U92" s="35" t="s">
        <v>44</v>
      </c>
      <c r="V92" s="35"/>
      <c r="AJ92" s="34" t="s">
        <v>25</v>
      </c>
      <c r="AK92" s="34"/>
      <c r="AL92" s="10"/>
      <c r="AM92" s="10"/>
      <c r="AN92" s="35" t="s">
        <v>44</v>
      </c>
      <c r="AO92" s="35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o_act_A</vt:lpstr>
      <vt:lpstr>o_act_B</vt:lpstr>
      <vt:lpstr>o_compl_A</vt:lpstr>
      <vt:lpstr>o_compl_B</vt:lpstr>
      <vt:lpstr>o_dead_A</vt:lpstr>
      <vt:lpstr>o_dead_B</vt:lpstr>
      <vt:lpstr>o_sil_A</vt:lpstr>
      <vt:lpstr>o_sil_B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2015-01-30T22:49:03Z</dcterms:modified>
</cp:coreProperties>
</file>